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4" i="1" l="1"/>
  <c r="O14" i="1"/>
  <c r="M6" i="2" l="1"/>
  <c r="I6" i="2"/>
  <c r="G6" i="2"/>
  <c r="T13" i="1" l="1"/>
  <c r="M14" i="1" l="1"/>
  <c r="O18" i="1"/>
  <c r="O21" i="1" s="1"/>
  <c r="AJ14" i="1"/>
  <c r="AI14" i="1"/>
  <c r="AH14" i="1"/>
  <c r="AG14" i="1"/>
  <c r="AF14" i="1"/>
  <c r="AE14" i="1"/>
  <c r="AD14" i="1"/>
  <c r="AC14" i="1"/>
  <c r="H20" i="1" s="1"/>
  <c r="AB14" i="1"/>
  <c r="G20" i="1" s="1"/>
  <c r="AA14" i="1"/>
  <c r="F20" i="1" s="1"/>
  <c r="Z14" i="1"/>
  <c r="E20" i="1" s="1"/>
  <c r="Y14" i="1"/>
  <c r="X14" i="1"/>
  <c r="W14" i="1"/>
  <c r="V14" i="1"/>
  <c r="U14" i="1"/>
  <c r="L14" i="1"/>
  <c r="T14" i="1" s="1"/>
  <c r="K14" i="1"/>
  <c r="J14" i="1"/>
  <c r="I14" i="1"/>
  <c r="I18" i="1" s="1"/>
  <c r="M18" i="1" s="1"/>
  <c r="H14" i="1"/>
  <c r="H18" i="1" s="1"/>
  <c r="G14" i="1"/>
  <c r="G18" i="1" s="1"/>
  <c r="F14" i="1"/>
  <c r="F18" i="1" s="1"/>
  <c r="E14" i="1"/>
  <c r="E18" i="1" s="1"/>
  <c r="K20" i="1" l="1"/>
  <c r="L20" i="1"/>
  <c r="G21" i="1"/>
  <c r="E21" i="1"/>
  <c r="N18" i="1"/>
  <c r="F21" i="1"/>
  <c r="K18" i="1"/>
  <c r="I21" i="1"/>
  <c r="H21" i="1"/>
  <c r="L18" i="1"/>
  <c r="L21" i="1" l="1"/>
  <c r="K21" i="1"/>
</calcChain>
</file>

<file path=xl/sharedStrings.xml><?xml version="1.0" encoding="utf-8"?>
<sst xmlns="http://schemas.openxmlformats.org/spreadsheetml/2006/main" count="206" uniqueCount="109">
  <si>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</si>
  <si>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</si>
  <si>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</si>
  <si>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</si>
  <si>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</si>
  <si>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</si>
  <si>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</si>
  <si>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</si>
  <si>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</si>
  <si>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</si>
  <si>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</si>
  <si>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</si>
  <si>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</si>
  <si>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</si>
  <si>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</si>
  <si>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</si>
  <si>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</si>
  <si>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</si>
  <si>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</si>
  <si>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</si>
  <si>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</si>
  <si>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</si>
  <si>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</si>
  <si>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</si>
  <si>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</si>
  <si>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</si>
  <si>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</si>
  <si>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</si>
  <si>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</si>
  <si>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</si>
  <si>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</si>
  <si>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</si>
  <si>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</si>
  <si>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</si>
  <si>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</si>
  <si>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</si>
  <si>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Ulla-Maija Lohva</t>
  </si>
  <si>
    <t>2.</t>
  </si>
  <si>
    <t>Roihu</t>
  </si>
  <si>
    <t>----</t>
  </si>
  <si>
    <t>9.-10.</t>
  </si>
  <si>
    <t>Lippo</t>
  </si>
  <si>
    <t>5.-6.</t>
  </si>
  <si>
    <t>7.-8.</t>
  </si>
  <si>
    <t>10.2.1961</t>
  </si>
  <si>
    <t>L+T</t>
  </si>
  <si>
    <t>3.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</si>
  <si>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</si>
  <si>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</si>
  <si>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</si>
  <si>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</si>
  <si>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</si>
  <si>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</si>
  <si>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</si>
  <si>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</si>
  <si>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</si>
  <si>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</si>
  <si>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</si>
  <si>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</si>
  <si>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</si>
  <si>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24.08. 1986  Stadion, Helsinki</t>
  </si>
  <si>
    <t xml:space="preserve">  0-1</t>
  </si>
  <si>
    <t>Ali Lindström</t>
  </si>
  <si>
    <t>8000</t>
  </si>
  <si>
    <t>Ikä ensimmäisessä ottelussa</t>
  </si>
  <si>
    <t>20.08. 1983  Tampere</t>
  </si>
  <si>
    <t xml:space="preserve">  9-8</t>
  </si>
  <si>
    <t>22 v  6 kk  10 pv</t>
  </si>
  <si>
    <t>Roihu = Roihu, Helsinki  (1957)</t>
  </si>
  <si>
    <t>Lippo = Oulun Lippo  (1955)</t>
  </si>
  <si>
    <t>MESTARUUSSARJA</t>
  </si>
  <si>
    <t>Cup</t>
  </si>
  <si>
    <t>10.</t>
  </si>
  <si>
    <t>9.</t>
  </si>
  <si>
    <t>suomensarja</t>
  </si>
  <si>
    <t>4.</t>
  </si>
  <si>
    <t>27.05. 1976  Ura - Lippo  3-12</t>
  </si>
  <si>
    <t xml:space="preserve">  15 v   3 kk 17 pv</t>
  </si>
  <si>
    <t>41.  ottelu</t>
  </si>
  <si>
    <t>09.08. 1980  Lippo - HalTo  15-3</t>
  </si>
  <si>
    <t xml:space="preserve">  19 v   5 kk 30 pv</t>
  </si>
  <si>
    <t>NAISET</t>
  </si>
  <si>
    <t xml:space="preserve"> ITÄ - LÄNSI - KORTTI</t>
  </si>
  <si>
    <t>B-TYTÖT</t>
  </si>
  <si>
    <t>Länsi</t>
  </si>
  <si>
    <t>vai</t>
  </si>
  <si>
    <t xml:space="preserve"> LIITTO - LEHDISTÖ - KORTTI</t>
  </si>
  <si>
    <t>Tulos</t>
  </si>
  <si>
    <t xml:space="preserve">  KL-%</t>
  </si>
  <si>
    <t>Lehdistö</t>
  </si>
  <si>
    <t>22 v  2 kk  25 pv</t>
  </si>
  <si>
    <t>20-11</t>
  </si>
  <si>
    <t>3v</t>
  </si>
  <si>
    <t>Heini Paavola</t>
  </si>
  <si>
    <t>29.07. 1978  Jyväskylä</t>
  </si>
  <si>
    <t xml:space="preserve">  1-33</t>
  </si>
  <si>
    <t>Antero Salonen</t>
  </si>
  <si>
    <t>01.07. 1984  Tampere</t>
  </si>
  <si>
    <t>Pertti Matara</t>
  </si>
  <si>
    <t xml:space="preserve">  9-6</t>
  </si>
  <si>
    <t>6</t>
  </si>
  <si>
    <t xml:space="preserve"> Vuoden jokeri  1986</t>
  </si>
  <si>
    <t xml:space="preserve">Lyöty </t>
  </si>
  <si>
    <t xml:space="preserve">Tuotu </t>
  </si>
  <si>
    <t>20.08. 1977  Kankaanpää</t>
  </si>
  <si>
    <t>2/2</t>
  </si>
  <si>
    <t>1/1</t>
  </si>
  <si>
    <t>0/0</t>
  </si>
  <si>
    <t>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</si>
</sst>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165" fontId="1" fillId="3" borderId="3" xfId="1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/>
    <xf numFmtId="165" fontId="1" fillId="9" borderId="3" xfId="1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8" fillId="7" borderId="1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2" borderId="11" xfId="0" applyFont="1" applyFill="1" applyBorder="1"/>
    <xf numFmtId="0" fontId="8" fillId="7" borderId="1" xfId="0" applyFont="1" applyFill="1" applyBorder="1" applyAlignment="1">
      <alignment vertical="top"/>
    </xf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1" fontId="1" fillId="5" borderId="3" xfId="0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1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14" fontId="1" fillId="4" borderId="11" xfId="0" applyNumberFormat="1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0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18" width="5.7109375" style="64" customWidth="1"/>
    <col min="19" max="19" width="5.7109375" style="63" customWidth="1"/>
    <col min="20" max="20" width="0.7109375" style="36" customWidth="1"/>
    <col min="21" max="28" width="5.7109375" style="60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36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62"/>
      <c r="Q1" s="62"/>
      <c r="R1" s="6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70</v>
      </c>
      <c r="C2" s="11"/>
      <c r="D2" s="12"/>
      <c r="E2" s="13" t="s">
        <v>16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16</v>
      </c>
      <c r="R2" s="14"/>
      <c r="S2" s="21"/>
      <c r="T2" s="19"/>
      <c r="U2" s="20" t="s">
        <v>17</v>
      </c>
      <c r="V2" s="14"/>
      <c r="W2" s="14"/>
      <c r="X2" s="14"/>
      <c r="Y2" s="21"/>
      <c r="Z2" s="22" t="s">
        <v>18</v>
      </c>
      <c r="AA2" s="14"/>
      <c r="AB2" s="14"/>
      <c r="AC2" s="14"/>
      <c r="AD2" s="15"/>
      <c r="AE2" s="22" t="s">
        <v>26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20</v>
      </c>
      <c r="O3" s="24"/>
      <c r="P3" s="18" t="s">
        <v>13</v>
      </c>
      <c r="Q3" s="18" t="s">
        <v>14</v>
      </c>
      <c r="R3" s="18" t="s">
        <v>45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21</v>
      </c>
      <c r="AF3" s="18" t="s">
        <v>22</v>
      </c>
      <c r="AG3" s="15" t="s">
        <v>71</v>
      </c>
      <c r="AH3" s="15" t="s">
        <v>27</v>
      </c>
      <c r="AI3" s="17" t="s">
        <v>28</v>
      </c>
      <c r="AJ3" s="18" t="s">
        <v>29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26">
        <v>1976</v>
      </c>
      <c r="C4" s="26" t="s">
        <v>40</v>
      </c>
      <c r="D4" s="39" t="s">
        <v>41</v>
      </c>
      <c r="E4" s="26">
        <v>8</v>
      </c>
      <c r="F4" s="26">
        <v>0</v>
      </c>
      <c r="G4" s="26">
        <v>4</v>
      </c>
      <c r="H4" s="26">
        <v>9</v>
      </c>
      <c r="I4" s="26"/>
      <c r="J4" s="26"/>
      <c r="K4" s="26"/>
      <c r="L4" s="26"/>
      <c r="M4" s="26"/>
      <c r="N4" s="26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1977</v>
      </c>
      <c r="C5" s="26" t="s">
        <v>42</v>
      </c>
      <c r="D5" s="39" t="s">
        <v>41</v>
      </c>
      <c r="E5" s="26">
        <v>9</v>
      </c>
      <c r="F5" s="26">
        <v>0</v>
      </c>
      <c r="G5" s="26">
        <v>4</v>
      </c>
      <c r="H5" s="26">
        <v>3</v>
      </c>
      <c r="I5" s="26"/>
      <c r="J5" s="26"/>
      <c r="K5" s="26"/>
      <c r="L5" s="26"/>
      <c r="M5" s="26"/>
      <c r="N5" s="26"/>
      <c r="O5" s="24"/>
      <c r="P5" s="18"/>
      <c r="Q5" s="18"/>
      <c r="R5" s="18"/>
      <c r="S5" s="18"/>
      <c r="T5" s="24"/>
      <c r="U5" s="26"/>
      <c r="V5" s="41"/>
      <c r="W5" s="41"/>
      <c r="X5" s="32"/>
      <c r="Y5" s="26"/>
      <c r="Z5" s="27"/>
      <c r="AA5" s="27"/>
      <c r="AB5" s="27"/>
      <c r="AC5" s="27"/>
      <c r="AD5" s="27"/>
      <c r="AE5" s="41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1978</v>
      </c>
      <c r="C6" s="26" t="s">
        <v>43</v>
      </c>
      <c r="D6" s="39" t="s">
        <v>41</v>
      </c>
      <c r="E6" s="26">
        <v>10</v>
      </c>
      <c r="F6" s="26">
        <v>0</v>
      </c>
      <c r="G6" s="26">
        <v>11</v>
      </c>
      <c r="H6" s="26">
        <v>7</v>
      </c>
      <c r="I6" s="26"/>
      <c r="J6" s="26"/>
      <c r="K6" s="26"/>
      <c r="L6" s="26"/>
      <c r="M6" s="26"/>
      <c r="N6" s="26"/>
      <c r="O6" s="24"/>
      <c r="P6" s="18"/>
      <c r="Q6" s="18"/>
      <c r="R6" s="18"/>
      <c r="S6" s="18"/>
      <c r="T6" s="24"/>
      <c r="U6" s="26"/>
      <c r="V6" s="41"/>
      <c r="W6" s="41"/>
      <c r="X6" s="32"/>
      <c r="Y6" s="26"/>
      <c r="Z6" s="27">
        <v>2</v>
      </c>
      <c r="AA6" s="27">
        <v>0</v>
      </c>
      <c r="AB6" s="27">
        <v>2</v>
      </c>
      <c r="AC6" s="27">
        <v>3</v>
      </c>
      <c r="AD6" s="27"/>
      <c r="AE6" s="41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1980</v>
      </c>
      <c r="C7" s="26" t="s">
        <v>42</v>
      </c>
      <c r="D7" s="39" t="s">
        <v>41</v>
      </c>
      <c r="E7" s="26">
        <v>10</v>
      </c>
      <c r="F7" s="26">
        <v>0</v>
      </c>
      <c r="G7" s="26">
        <v>4</v>
      </c>
      <c r="H7" s="26">
        <v>4</v>
      </c>
      <c r="I7" s="26"/>
      <c r="J7" s="26"/>
      <c r="K7" s="26"/>
      <c r="L7" s="26"/>
      <c r="M7" s="26"/>
      <c r="N7" s="26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>
        <v>3</v>
      </c>
      <c r="AA7" s="27">
        <v>1</v>
      </c>
      <c r="AB7" s="27">
        <v>2</v>
      </c>
      <c r="AC7" s="27">
        <v>4</v>
      </c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1981</v>
      </c>
      <c r="C8" s="26" t="s">
        <v>72</v>
      </c>
      <c r="D8" s="39" t="s">
        <v>41</v>
      </c>
      <c r="E8" s="26">
        <v>17</v>
      </c>
      <c r="F8" s="26">
        <v>0</v>
      </c>
      <c r="G8" s="26">
        <v>5</v>
      </c>
      <c r="H8" s="26">
        <v>9</v>
      </c>
      <c r="I8" s="26">
        <v>43</v>
      </c>
      <c r="J8" s="26">
        <v>10</v>
      </c>
      <c r="K8" s="26">
        <v>12</v>
      </c>
      <c r="L8" s="26">
        <v>16</v>
      </c>
      <c r="M8" s="26">
        <v>5</v>
      </c>
      <c r="N8" s="110">
        <v>0.53749999999999998</v>
      </c>
      <c r="O8" s="24">
        <v>80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111">
        <v>1982</v>
      </c>
      <c r="C9" s="111"/>
      <c r="D9" s="112" t="s">
        <v>41</v>
      </c>
      <c r="E9" s="111"/>
      <c r="F9" s="114" t="s">
        <v>74</v>
      </c>
      <c r="G9" s="111"/>
      <c r="H9" s="111"/>
      <c r="I9" s="111"/>
      <c r="J9" s="111"/>
      <c r="K9" s="111"/>
      <c r="L9" s="111"/>
      <c r="M9" s="111"/>
      <c r="N9" s="113"/>
      <c r="O9" s="24">
        <v>0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1983</v>
      </c>
      <c r="C10" s="26" t="s">
        <v>73</v>
      </c>
      <c r="D10" s="39" t="s">
        <v>41</v>
      </c>
      <c r="E10" s="26">
        <v>16</v>
      </c>
      <c r="F10" s="26">
        <v>3</v>
      </c>
      <c r="G10" s="26">
        <v>20</v>
      </c>
      <c r="H10" s="26">
        <v>13</v>
      </c>
      <c r="I10" s="26">
        <v>70</v>
      </c>
      <c r="J10" s="26">
        <v>10</v>
      </c>
      <c r="K10" s="26">
        <v>13</v>
      </c>
      <c r="L10" s="26">
        <v>24</v>
      </c>
      <c r="M10" s="26">
        <v>23</v>
      </c>
      <c r="N10" s="110">
        <v>0.61403508771929827</v>
      </c>
      <c r="O10" s="24">
        <v>114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1984</v>
      </c>
      <c r="C11" s="26" t="s">
        <v>75</v>
      </c>
      <c r="D11" s="39" t="s">
        <v>38</v>
      </c>
      <c r="E11" s="26">
        <v>18</v>
      </c>
      <c r="F11" s="26">
        <v>2</v>
      </c>
      <c r="G11" s="26">
        <v>39</v>
      </c>
      <c r="H11" s="26">
        <v>13</v>
      </c>
      <c r="I11" s="26">
        <v>90</v>
      </c>
      <c r="J11" s="26">
        <v>11</v>
      </c>
      <c r="K11" s="26">
        <v>14</v>
      </c>
      <c r="L11" s="26">
        <v>24</v>
      </c>
      <c r="M11" s="26">
        <v>41</v>
      </c>
      <c r="N11" s="110">
        <v>0.70866141732283461</v>
      </c>
      <c r="O11" s="24">
        <v>127</v>
      </c>
      <c r="P11" s="26" t="s">
        <v>46</v>
      </c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>
        <v>1</v>
      </c>
      <c r="AG11" s="26">
        <v>1</v>
      </c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1985</v>
      </c>
      <c r="C12" s="26" t="s">
        <v>37</v>
      </c>
      <c r="D12" s="39" t="s">
        <v>38</v>
      </c>
      <c r="E12" s="26">
        <v>12</v>
      </c>
      <c r="F12" s="26">
        <v>0</v>
      </c>
      <c r="G12" s="26">
        <v>23</v>
      </c>
      <c r="H12" s="26">
        <v>9</v>
      </c>
      <c r="I12" s="26">
        <v>48</v>
      </c>
      <c r="J12" s="26">
        <v>5</v>
      </c>
      <c r="K12" s="26">
        <v>9</v>
      </c>
      <c r="L12" s="26">
        <v>11</v>
      </c>
      <c r="M12" s="26">
        <v>23</v>
      </c>
      <c r="N12" s="110">
        <v>0.65753424657534243</v>
      </c>
      <c r="O12" s="24">
        <v>73</v>
      </c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>
        <v>1</v>
      </c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1986</v>
      </c>
      <c r="C13" s="26" t="s">
        <v>37</v>
      </c>
      <c r="D13" s="39" t="s">
        <v>38</v>
      </c>
      <c r="E13" s="26">
        <v>18</v>
      </c>
      <c r="F13" s="26">
        <v>0</v>
      </c>
      <c r="G13" s="26">
        <v>42</v>
      </c>
      <c r="H13" s="26">
        <v>11</v>
      </c>
      <c r="I13" s="26">
        <v>70</v>
      </c>
      <c r="J13" s="26">
        <v>1</v>
      </c>
      <c r="K13" s="26">
        <v>9</v>
      </c>
      <c r="L13" s="26">
        <v>18</v>
      </c>
      <c r="M13" s="26">
        <v>42</v>
      </c>
      <c r="N13" s="61" t="s">
        <v>39</v>
      </c>
      <c r="O13" s="24">
        <v>0</v>
      </c>
      <c r="P13" s="26" t="s">
        <v>46</v>
      </c>
      <c r="Q13" s="18"/>
      <c r="R13" s="18"/>
      <c r="S13" s="18"/>
      <c r="T13" s="24" t="e">
        <f t="shared" ref="T13:T14" si="0">PRODUCT(L13/S13)</f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/>
      <c r="AG13" s="26"/>
      <c r="AH13" s="26"/>
      <c r="AI13" s="26">
        <v>1</v>
      </c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16" t="s">
        <v>9</v>
      </c>
      <c r="C14" s="17"/>
      <c r="D14" s="15"/>
      <c r="E14" s="18">
        <f t="shared" ref="E14:M14" si="1">SUM(E4:E13)</f>
        <v>118</v>
      </c>
      <c r="F14" s="18">
        <f t="shared" si="1"/>
        <v>5</v>
      </c>
      <c r="G14" s="18">
        <f t="shared" si="1"/>
        <v>152</v>
      </c>
      <c r="H14" s="18">
        <f t="shared" si="1"/>
        <v>78</v>
      </c>
      <c r="I14" s="18">
        <f t="shared" si="1"/>
        <v>321</v>
      </c>
      <c r="J14" s="18">
        <f t="shared" si="1"/>
        <v>37</v>
      </c>
      <c r="K14" s="18">
        <f t="shared" si="1"/>
        <v>57</v>
      </c>
      <c r="L14" s="18">
        <f t="shared" si="1"/>
        <v>93</v>
      </c>
      <c r="M14" s="18">
        <f t="shared" si="1"/>
        <v>134</v>
      </c>
      <c r="N14" s="30">
        <f>PRODUCT(251/O14)</f>
        <v>0.63705583756345174</v>
      </c>
      <c r="O14" s="31">
        <f>SUM(O8:O13)</f>
        <v>394</v>
      </c>
      <c r="P14" s="18"/>
      <c r="Q14" s="18"/>
      <c r="R14" s="18"/>
      <c r="S14" s="18"/>
      <c r="T14" s="24" t="e">
        <f t="shared" si="0"/>
        <v>#DIV/0!</v>
      </c>
      <c r="U14" s="18">
        <f t="shared" ref="U14:AJ14" si="2">SUM(U4:U13)</f>
        <v>0</v>
      </c>
      <c r="V14" s="18">
        <f t="shared" si="2"/>
        <v>0</v>
      </c>
      <c r="W14" s="18">
        <f t="shared" si="2"/>
        <v>0</v>
      </c>
      <c r="X14" s="18">
        <f t="shared" si="2"/>
        <v>0</v>
      </c>
      <c r="Y14" s="18">
        <f t="shared" si="2"/>
        <v>0</v>
      </c>
      <c r="Z14" s="18">
        <f t="shared" si="2"/>
        <v>5</v>
      </c>
      <c r="AA14" s="18">
        <f t="shared" si="2"/>
        <v>1</v>
      </c>
      <c r="AB14" s="18">
        <f t="shared" si="2"/>
        <v>4</v>
      </c>
      <c r="AC14" s="18">
        <f t="shared" si="2"/>
        <v>7</v>
      </c>
      <c r="AD14" s="18">
        <f t="shared" si="2"/>
        <v>0</v>
      </c>
      <c r="AE14" s="18">
        <f t="shared" si="2"/>
        <v>2</v>
      </c>
      <c r="AF14" s="18">
        <f t="shared" si="2"/>
        <v>1</v>
      </c>
      <c r="AG14" s="18">
        <f t="shared" si="2"/>
        <v>1</v>
      </c>
      <c r="AH14" s="18">
        <f t="shared" si="2"/>
        <v>0</v>
      </c>
      <c r="AI14" s="18">
        <f t="shared" si="2"/>
        <v>2</v>
      </c>
      <c r="AJ14" s="18">
        <f t="shared" si="2"/>
        <v>0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8" t="s">
        <v>2</v>
      </c>
      <c r="C15" s="32"/>
      <c r="D15" s="33">
        <v>497.3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5"/>
      <c r="AJ15" s="1"/>
      <c r="AK15" s="23"/>
      <c r="AL15" s="8"/>
      <c r="AM15" s="8"/>
      <c r="AN15" s="8"/>
      <c r="AO15" s="8"/>
      <c r="AP15" s="8"/>
    </row>
    <row r="16" spans="1:42" s="9" customFormat="1" ht="15" customHeight="1" x14ac:dyDescent="0.25">
      <c r="A16" s="1"/>
      <c r="B16" s="1"/>
      <c r="C16" s="1"/>
      <c r="D16" s="24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2" t="s">
        <v>15</v>
      </c>
      <c r="C17" s="38"/>
      <c r="D17" s="38"/>
      <c r="E17" s="18" t="s">
        <v>4</v>
      </c>
      <c r="F17" s="18" t="s">
        <v>12</v>
      </c>
      <c r="G17" s="15" t="s">
        <v>13</v>
      </c>
      <c r="H17" s="18" t="s">
        <v>14</v>
      </c>
      <c r="I17" s="18" t="s">
        <v>3</v>
      </c>
      <c r="J17" s="1"/>
      <c r="K17" s="18" t="s">
        <v>23</v>
      </c>
      <c r="L17" s="18" t="s">
        <v>24</v>
      </c>
      <c r="M17" s="18" t="s">
        <v>25</v>
      </c>
      <c r="N17" s="30" t="s">
        <v>33</v>
      </c>
      <c r="O17" s="24"/>
      <c r="P17" s="39" t="s">
        <v>30</v>
      </c>
      <c r="Q17" s="12"/>
      <c r="R17" s="12"/>
      <c r="S17" s="12"/>
      <c r="T17" s="40"/>
      <c r="U17" s="40"/>
      <c r="V17" s="40"/>
      <c r="W17" s="40"/>
      <c r="X17" s="40"/>
      <c r="Y17" s="12"/>
      <c r="Z17" s="12"/>
      <c r="AA17" s="12"/>
      <c r="AB17" s="11"/>
      <c r="AC17" s="12"/>
      <c r="AD17" s="12"/>
      <c r="AE17" s="12"/>
      <c r="AF17" s="12"/>
      <c r="AG17" s="11"/>
      <c r="AH17" s="12"/>
      <c r="AI17" s="12"/>
      <c r="AJ17" s="42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9" t="s">
        <v>16</v>
      </c>
      <c r="C18" s="12"/>
      <c r="D18" s="42"/>
      <c r="E18" s="26">
        <f>PRODUCT(E14)</f>
        <v>118</v>
      </c>
      <c r="F18" s="26">
        <f>PRODUCT(F14)</f>
        <v>5</v>
      </c>
      <c r="G18" s="26">
        <f>PRODUCT(G14)</f>
        <v>152</v>
      </c>
      <c r="H18" s="26">
        <f>PRODUCT(H14)</f>
        <v>78</v>
      </c>
      <c r="I18" s="26">
        <f>PRODUCT(I14)</f>
        <v>321</v>
      </c>
      <c r="J18" s="1"/>
      <c r="K18" s="43">
        <f>PRODUCT((F18+G18)/E18)</f>
        <v>1.3305084745762712</v>
      </c>
      <c r="L18" s="43">
        <f>PRODUCT(H18/E18)</f>
        <v>0.66101694915254239</v>
      </c>
      <c r="M18" s="43">
        <f>PRODUCT(I18/81)</f>
        <v>3.9629629629629628</v>
      </c>
      <c r="N18" s="29">
        <f>PRODUCT(N14)</f>
        <v>0.63705583756345174</v>
      </c>
      <c r="O18" s="24">
        <f>PRODUCT(O14)</f>
        <v>394</v>
      </c>
      <c r="P18" s="163" t="s">
        <v>31</v>
      </c>
      <c r="Q18" s="164"/>
      <c r="R18" s="165" t="s">
        <v>76</v>
      </c>
      <c r="S18" s="165"/>
      <c r="T18" s="165"/>
      <c r="U18" s="165"/>
      <c r="V18" s="165"/>
      <c r="W18" s="165"/>
      <c r="X18" s="165"/>
      <c r="Y18" s="165"/>
      <c r="Z18" s="166" t="s">
        <v>34</v>
      </c>
      <c r="AA18" s="165"/>
      <c r="AB18" s="165" t="s">
        <v>77</v>
      </c>
      <c r="AC18" s="167"/>
      <c r="AD18" s="165"/>
      <c r="AE18" s="166"/>
      <c r="AF18" s="166"/>
      <c r="AG18" s="166"/>
      <c r="AH18" s="166"/>
      <c r="AI18" s="166"/>
      <c r="AJ18" s="168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4" t="s">
        <v>17</v>
      </c>
      <c r="C19" s="45"/>
      <c r="D19" s="46"/>
      <c r="E19" s="26"/>
      <c r="F19" s="26"/>
      <c r="G19" s="26"/>
      <c r="H19" s="26"/>
      <c r="I19" s="26"/>
      <c r="J19" s="1"/>
      <c r="K19" s="43"/>
      <c r="L19" s="43"/>
      <c r="M19" s="43"/>
      <c r="N19" s="29"/>
      <c r="O19" s="24"/>
      <c r="P19" s="169" t="s">
        <v>102</v>
      </c>
      <c r="Q19" s="170"/>
      <c r="R19" s="171" t="s">
        <v>76</v>
      </c>
      <c r="S19" s="171"/>
      <c r="T19" s="171"/>
      <c r="U19" s="171"/>
      <c r="V19" s="171"/>
      <c r="W19" s="171"/>
      <c r="X19" s="171"/>
      <c r="Y19" s="171"/>
      <c r="Z19" s="172" t="s">
        <v>34</v>
      </c>
      <c r="AA19" s="171"/>
      <c r="AB19" s="171" t="s">
        <v>77</v>
      </c>
      <c r="AC19" s="173"/>
      <c r="AD19" s="171"/>
      <c r="AE19" s="171"/>
      <c r="AF19" s="171"/>
      <c r="AG19" s="171"/>
      <c r="AH19" s="171"/>
      <c r="AI19" s="171"/>
      <c r="AJ19" s="174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7" t="s">
        <v>18</v>
      </c>
      <c r="C20" s="48"/>
      <c r="D20" s="49"/>
      <c r="E20" s="27">
        <f>PRODUCT(Z14)</f>
        <v>5</v>
      </c>
      <c r="F20" s="27">
        <f>PRODUCT(AA14)</f>
        <v>1</v>
      </c>
      <c r="G20" s="27">
        <f>PRODUCT(AB14)</f>
        <v>4</v>
      </c>
      <c r="H20" s="27">
        <f>PRODUCT(AC14)</f>
        <v>7</v>
      </c>
      <c r="I20" s="27"/>
      <c r="J20" s="1"/>
      <c r="K20" s="50">
        <f>PRODUCT((F20+G20)/E20)</f>
        <v>1</v>
      </c>
      <c r="L20" s="50">
        <f>PRODUCT(H20/E20)</f>
        <v>1.4</v>
      </c>
      <c r="M20" s="50"/>
      <c r="N20" s="51"/>
      <c r="O20" s="24"/>
      <c r="P20" s="169" t="s">
        <v>103</v>
      </c>
      <c r="Q20" s="170"/>
      <c r="R20" s="171" t="s">
        <v>76</v>
      </c>
      <c r="S20" s="171"/>
      <c r="T20" s="171"/>
      <c r="U20" s="171"/>
      <c r="V20" s="171"/>
      <c r="W20" s="171"/>
      <c r="X20" s="171"/>
      <c r="Y20" s="171"/>
      <c r="Z20" s="172" t="s">
        <v>34</v>
      </c>
      <c r="AA20" s="171"/>
      <c r="AB20" s="171" t="s">
        <v>77</v>
      </c>
      <c r="AC20" s="173"/>
      <c r="AD20" s="171"/>
      <c r="AE20" s="171"/>
      <c r="AF20" s="171"/>
      <c r="AG20" s="171"/>
      <c r="AH20" s="171"/>
      <c r="AI20" s="171"/>
      <c r="AJ20" s="174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52" t="s">
        <v>19</v>
      </c>
      <c r="C21" s="53"/>
      <c r="D21" s="54"/>
      <c r="E21" s="18">
        <f>SUM(E18:E20)</f>
        <v>123</v>
      </c>
      <c r="F21" s="18">
        <f>SUM(F18:F20)</f>
        <v>6</v>
      </c>
      <c r="G21" s="18">
        <f>SUM(G18:G20)</f>
        <v>156</v>
      </c>
      <c r="H21" s="18">
        <f>SUM(H18:H20)</f>
        <v>85</v>
      </c>
      <c r="I21" s="18">
        <f>SUM(I18:I20)</f>
        <v>321</v>
      </c>
      <c r="J21" s="1"/>
      <c r="K21" s="55">
        <f>PRODUCT((F21+G21)/E21)</f>
        <v>1.3170731707317074</v>
      </c>
      <c r="L21" s="55">
        <f>PRODUCT(H21/E21)</f>
        <v>0.69105691056910568</v>
      </c>
      <c r="M21" s="55">
        <v>3.96</v>
      </c>
      <c r="N21" s="30">
        <v>0.63700000000000001</v>
      </c>
      <c r="O21" s="24">
        <f>SUM(O18:O20)</f>
        <v>394</v>
      </c>
      <c r="P21" s="175" t="s">
        <v>32</v>
      </c>
      <c r="Q21" s="176"/>
      <c r="R21" s="177" t="s">
        <v>79</v>
      </c>
      <c r="S21" s="178"/>
      <c r="T21" s="178"/>
      <c r="U21" s="178"/>
      <c r="V21" s="178"/>
      <c r="W21" s="178"/>
      <c r="X21" s="178"/>
      <c r="Y21" s="178"/>
      <c r="Z21" s="179" t="s">
        <v>78</v>
      </c>
      <c r="AA21" s="178"/>
      <c r="AB21" s="178" t="s">
        <v>80</v>
      </c>
      <c r="AC21" s="180"/>
      <c r="AD21" s="178"/>
      <c r="AE21" s="178"/>
      <c r="AF21" s="178"/>
      <c r="AG21" s="178"/>
      <c r="AH21" s="178"/>
      <c r="AI21" s="178"/>
      <c r="AJ21" s="18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37"/>
      <c r="R22" s="1"/>
      <c r="S22" s="1"/>
      <c r="T22" s="24"/>
      <c r="U22" s="56"/>
      <c r="V22" s="1"/>
      <c r="W22" s="1"/>
      <c r="X22" s="1"/>
      <c r="Y22" s="1"/>
      <c r="Z22" s="24"/>
      <c r="AA22" s="56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39" t="s">
        <v>101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8"/>
      <c r="O23" s="11"/>
      <c r="P23" s="12"/>
      <c r="Q23" s="12"/>
      <c r="R23" s="12"/>
      <c r="S23" s="12"/>
      <c r="T23" s="11"/>
      <c r="U23" s="129"/>
      <c r="V23" s="12"/>
      <c r="W23" s="12"/>
      <c r="X23" s="12"/>
      <c r="Y23" s="12"/>
      <c r="Z23" s="11"/>
      <c r="AA23" s="129"/>
      <c r="AB23" s="12"/>
      <c r="AC23" s="12"/>
      <c r="AD23" s="12"/>
      <c r="AE23" s="12"/>
      <c r="AF23" s="12"/>
      <c r="AG23" s="12"/>
      <c r="AH23" s="12"/>
      <c r="AI23" s="12"/>
      <c r="AJ23" s="42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37"/>
      <c r="C24" s="37"/>
      <c r="D24" s="37"/>
      <c r="E24" s="37"/>
      <c r="F24" s="37"/>
      <c r="G24" s="37"/>
      <c r="H24" s="37"/>
      <c r="I24" s="37"/>
      <c r="J24" s="1"/>
      <c r="K24" s="37"/>
      <c r="L24" s="37"/>
      <c r="M24" s="37"/>
      <c r="N24" s="34"/>
      <c r="O24" s="24"/>
      <c r="P24" s="1"/>
      <c r="Q24" s="37"/>
      <c r="R24" s="1"/>
      <c r="S24" s="1"/>
      <c r="T24" s="24"/>
      <c r="U24" s="56"/>
      <c r="V24" s="1"/>
      <c r="W24" s="1"/>
      <c r="X24" s="1"/>
      <c r="Y24" s="1"/>
      <c r="Z24" s="24"/>
      <c r="AA24" s="56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 t="s">
        <v>35</v>
      </c>
      <c r="C25" s="1"/>
      <c r="D25" s="1" t="s">
        <v>68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 t="s">
        <v>69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8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7"/>
      <c r="N29" s="5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24"/>
      <c r="AA31" s="24"/>
      <c r="AB31" s="1"/>
      <c r="AC31" s="1"/>
      <c r="AD31" s="1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4"/>
      <c r="AF32" s="24"/>
      <c r="AG32" s="24"/>
      <c r="AH32" s="24"/>
      <c r="AI32" s="24"/>
      <c r="AJ32" s="24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4"/>
      <c r="AF33" s="24"/>
      <c r="AG33" s="24"/>
      <c r="AH33" s="24"/>
      <c r="AI33" s="24"/>
      <c r="AJ33" s="24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7"/>
      <c r="N35" s="34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7"/>
      <c r="N36" s="57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56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58"/>
      <c r="AM37" s="58"/>
      <c r="AN37" s="58"/>
      <c r="AO37" s="58"/>
      <c r="AP37" s="5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56"/>
      <c r="AB38" s="56"/>
      <c r="AC38" s="24"/>
      <c r="AD38" s="24"/>
      <c r="AE38" s="24"/>
      <c r="AF38" s="24"/>
      <c r="AG38" s="24"/>
      <c r="AH38" s="24"/>
      <c r="AI38" s="24"/>
      <c r="AJ38" s="24"/>
      <c r="AK38" s="8"/>
      <c r="AL38" s="58"/>
      <c r="AM38" s="58"/>
      <c r="AN38" s="58"/>
      <c r="AO38" s="58"/>
      <c r="AP38" s="58"/>
    </row>
    <row r="39" spans="1:42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56"/>
      <c r="AB39" s="56"/>
      <c r="AC39" s="24"/>
      <c r="AD39" s="24"/>
      <c r="AE39" s="24"/>
      <c r="AF39" s="24"/>
      <c r="AG39" s="24"/>
      <c r="AH39" s="24"/>
      <c r="AI39" s="24"/>
      <c r="AJ39" s="24"/>
      <c r="AK39" s="8"/>
    </row>
    <row r="40" spans="1:42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56"/>
      <c r="AB40" s="56"/>
      <c r="AC40" s="24"/>
      <c r="AD40" s="24"/>
      <c r="AE40" s="24"/>
      <c r="AF40" s="24"/>
      <c r="AG40" s="24"/>
      <c r="AH40" s="24"/>
      <c r="AI40" s="24"/>
      <c r="AJ40" s="24"/>
      <c r="AK40" s="8"/>
    </row>
    <row r="41" spans="1:42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6"/>
      <c r="AB41" s="1"/>
      <c r="AC41" s="1"/>
      <c r="AD41" s="1"/>
      <c r="AE41" s="1"/>
      <c r="AF41" s="1"/>
      <c r="AG41" s="1"/>
      <c r="AH41" s="1"/>
      <c r="AI41" s="1"/>
      <c r="AJ41" s="1"/>
      <c r="AK41" s="8"/>
    </row>
    <row r="42" spans="1:42" ht="15" customHeight="1" x14ac:dyDescent="0.25">
      <c r="A42" s="59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7"/>
      <c r="N42" s="34"/>
      <c r="O42" s="24"/>
      <c r="P42" s="24"/>
      <c r="Q42" s="24"/>
      <c r="R42" s="24"/>
      <c r="S42" s="24"/>
      <c r="T42" s="24"/>
      <c r="U42" s="1"/>
      <c r="V42" s="37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8"/>
    </row>
    <row r="43" spans="1:42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6"/>
      <c r="AB43" s="56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6"/>
      <c r="AB44" s="1"/>
      <c r="AC44" s="1"/>
      <c r="AD44" s="1"/>
      <c r="AE44" s="1"/>
      <c r="AF44" s="1"/>
      <c r="AG44" s="1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6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6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6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6"/>
      <c r="AB48" s="1"/>
      <c r="AC48" s="1"/>
      <c r="AD48" s="1"/>
      <c r="AE48" s="1"/>
      <c r="AF48" s="1"/>
      <c r="AG48" s="1"/>
      <c r="AH48" s="1"/>
      <c r="AI48" s="1"/>
      <c r="AJ48" s="1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24"/>
      <c r="Q50" s="24"/>
      <c r="R50" s="24"/>
      <c r="S50" s="24"/>
      <c r="T50" s="24"/>
    </row>
    <row r="51" spans="16:20" ht="15" customHeight="1" x14ac:dyDescent="0.25">
      <c r="P51" s="8"/>
      <c r="Q51" s="8"/>
      <c r="R51" s="8"/>
      <c r="S51" s="1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2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30" style="106" customWidth="1"/>
    <col min="3" max="3" width="17.5703125" style="63" customWidth="1"/>
    <col min="4" max="4" width="10.5703125" style="107" customWidth="1"/>
    <col min="5" max="5" width="10.28515625" style="107" customWidth="1"/>
    <col min="6" max="6" width="0.7109375" style="36" customWidth="1"/>
    <col min="7" max="11" width="4.7109375" style="63" customWidth="1"/>
    <col min="12" max="12" width="6.28515625" style="63" customWidth="1"/>
    <col min="13" max="16" width="4.7109375" style="63" customWidth="1"/>
    <col min="17" max="21" width="6.7109375" style="140" customWidth="1"/>
    <col min="22" max="22" width="11" style="63" customWidth="1"/>
    <col min="23" max="23" width="24.140625" style="107" customWidth="1"/>
    <col min="24" max="24" width="9.42578125" style="63" customWidth="1"/>
    <col min="25" max="30" width="9.140625" style="10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15" t="s">
        <v>82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30"/>
      <c r="R1" s="130"/>
      <c r="S1" s="130"/>
      <c r="T1" s="130"/>
      <c r="U1" s="130"/>
      <c r="V1" s="65"/>
      <c r="W1" s="66"/>
      <c r="X1" s="67"/>
      <c r="Y1" s="68"/>
      <c r="Z1" s="68"/>
      <c r="AA1" s="68"/>
      <c r="AB1" s="68"/>
      <c r="AC1" s="68"/>
      <c r="AD1" s="68"/>
    </row>
    <row r="2" spans="1:32" x14ac:dyDescent="0.25">
      <c r="A2" s="8"/>
      <c r="B2" s="10" t="s">
        <v>36</v>
      </c>
      <c r="C2" s="4" t="s">
        <v>44</v>
      </c>
      <c r="D2" s="11"/>
      <c r="E2" s="11"/>
      <c r="F2" s="70"/>
      <c r="G2" s="69"/>
      <c r="H2" s="11"/>
      <c r="I2" s="11"/>
      <c r="J2" s="11"/>
      <c r="K2" s="11"/>
      <c r="L2" s="11"/>
      <c r="M2" s="11"/>
      <c r="N2" s="11"/>
      <c r="O2" s="11"/>
      <c r="P2" s="11"/>
      <c r="Q2" s="131"/>
      <c r="R2" s="131"/>
      <c r="S2" s="131"/>
      <c r="T2" s="131"/>
      <c r="U2" s="131"/>
      <c r="V2" s="11"/>
      <c r="W2" s="69"/>
      <c r="X2" s="41"/>
      <c r="Y2" s="68"/>
      <c r="Z2" s="68"/>
      <c r="AA2" s="68"/>
      <c r="AB2" s="68"/>
      <c r="AC2" s="68"/>
      <c r="AD2" s="68"/>
    </row>
    <row r="3" spans="1:32" x14ac:dyDescent="0.25">
      <c r="A3" s="8"/>
      <c r="B3" s="71" t="s">
        <v>81</v>
      </c>
      <c r="C3" s="22" t="s">
        <v>47</v>
      </c>
      <c r="D3" s="72" t="s">
        <v>48</v>
      </c>
      <c r="E3" s="73" t="s">
        <v>1</v>
      </c>
      <c r="F3" s="24"/>
      <c r="G3" s="74" t="s">
        <v>49</v>
      </c>
      <c r="H3" s="75" t="s">
        <v>50</v>
      </c>
      <c r="I3" s="75" t="s">
        <v>28</v>
      </c>
      <c r="J3" s="17" t="s">
        <v>51</v>
      </c>
      <c r="K3" s="76" t="s">
        <v>52</v>
      </c>
      <c r="L3" s="76" t="s">
        <v>53</v>
      </c>
      <c r="M3" s="74" t="s">
        <v>54</v>
      </c>
      <c r="N3" s="74" t="s">
        <v>27</v>
      </c>
      <c r="O3" s="75" t="s">
        <v>55</v>
      </c>
      <c r="P3" s="74" t="s">
        <v>50</v>
      </c>
      <c r="Q3" s="132" t="s">
        <v>3</v>
      </c>
      <c r="R3" s="132">
        <v>1</v>
      </c>
      <c r="S3" s="132">
        <v>2</v>
      </c>
      <c r="T3" s="132">
        <v>3</v>
      </c>
      <c r="U3" s="132" t="s">
        <v>56</v>
      </c>
      <c r="V3" s="17" t="s">
        <v>20</v>
      </c>
      <c r="W3" s="16" t="s">
        <v>57</v>
      </c>
      <c r="X3" s="16" t="s">
        <v>58</v>
      </c>
      <c r="Y3" s="68"/>
      <c r="Z3" s="68"/>
      <c r="AA3" s="68"/>
      <c r="AB3" s="68"/>
      <c r="AC3" s="68"/>
      <c r="AD3" s="68"/>
    </row>
    <row r="4" spans="1:32" x14ac:dyDescent="0.25">
      <c r="A4" s="109"/>
      <c r="B4" s="161" t="s">
        <v>65</v>
      </c>
      <c r="C4" s="78" t="s">
        <v>66</v>
      </c>
      <c r="D4" s="77" t="s">
        <v>59</v>
      </c>
      <c r="E4" s="79" t="s">
        <v>41</v>
      </c>
      <c r="F4" s="162"/>
      <c r="G4" s="80">
        <v>1</v>
      </c>
      <c r="H4" s="81"/>
      <c r="I4" s="80"/>
      <c r="J4" s="82"/>
      <c r="K4" s="82" t="s">
        <v>85</v>
      </c>
      <c r="L4" s="82"/>
      <c r="M4" s="82">
        <v>1</v>
      </c>
      <c r="N4" s="80"/>
      <c r="O4" s="81"/>
      <c r="P4" s="80"/>
      <c r="Q4" s="133" t="s">
        <v>107</v>
      </c>
      <c r="R4" s="133"/>
      <c r="S4" s="133"/>
      <c r="T4" s="133"/>
      <c r="U4" s="133"/>
      <c r="V4" s="83" t="s">
        <v>39</v>
      </c>
      <c r="W4" s="78" t="s">
        <v>62</v>
      </c>
      <c r="X4" s="84" t="s">
        <v>108</v>
      </c>
      <c r="Y4" s="68"/>
      <c r="Z4" s="68"/>
      <c r="AA4" s="68"/>
      <c r="AB4" s="68"/>
      <c r="AC4" s="68"/>
      <c r="AD4" s="68"/>
    </row>
    <row r="5" spans="1:32" x14ac:dyDescent="0.25">
      <c r="A5" s="109"/>
      <c r="B5" s="161" t="s">
        <v>60</v>
      </c>
      <c r="C5" s="78" t="s">
        <v>61</v>
      </c>
      <c r="D5" s="77" t="s">
        <v>59</v>
      </c>
      <c r="E5" s="79" t="s">
        <v>38</v>
      </c>
      <c r="F5" s="162"/>
      <c r="G5" s="80"/>
      <c r="H5" s="81"/>
      <c r="I5" s="80">
        <v>1</v>
      </c>
      <c r="J5" s="82"/>
      <c r="K5" s="82" t="s">
        <v>85</v>
      </c>
      <c r="L5" s="82"/>
      <c r="M5" s="82">
        <v>1</v>
      </c>
      <c r="N5" s="80"/>
      <c r="O5" s="81"/>
      <c r="P5" s="80"/>
      <c r="Q5" s="133"/>
      <c r="R5" s="133"/>
      <c r="S5" s="133"/>
      <c r="T5" s="133"/>
      <c r="U5" s="133"/>
      <c r="V5" s="83"/>
      <c r="W5" s="78" t="s">
        <v>62</v>
      </c>
      <c r="X5" s="84" t="s">
        <v>63</v>
      </c>
      <c r="Y5" s="68"/>
      <c r="Z5" s="68"/>
      <c r="AA5" s="68"/>
      <c r="AB5" s="68"/>
      <c r="AC5" s="68"/>
      <c r="AD5" s="68"/>
    </row>
    <row r="6" spans="1:32" x14ac:dyDescent="0.25">
      <c r="A6" s="23"/>
      <c r="B6" s="22" t="s">
        <v>9</v>
      </c>
      <c r="C6" s="17"/>
      <c r="D6" s="16"/>
      <c r="E6" s="85"/>
      <c r="F6" s="86"/>
      <c r="G6" s="18">
        <f>SUM(G4:G5)</f>
        <v>1</v>
      </c>
      <c r="H6" s="18"/>
      <c r="I6" s="18">
        <f>SUM(I4:I5)</f>
        <v>1</v>
      </c>
      <c r="J6" s="17"/>
      <c r="K6" s="17"/>
      <c r="L6" s="17"/>
      <c r="M6" s="18">
        <f t="shared" ref="M6" si="0">SUM(M4:M5)</f>
        <v>2</v>
      </c>
      <c r="N6" s="18"/>
      <c r="O6" s="18"/>
      <c r="P6" s="18"/>
      <c r="Q6" s="88"/>
      <c r="R6" s="88"/>
      <c r="S6" s="88"/>
      <c r="T6" s="88"/>
      <c r="U6" s="88"/>
      <c r="V6" s="30"/>
      <c r="W6" s="87"/>
      <c r="X6" s="88"/>
      <c r="Y6" s="68"/>
      <c r="Z6" s="68"/>
      <c r="AA6" s="68"/>
      <c r="AB6" s="68"/>
      <c r="AC6" s="68"/>
      <c r="AD6" s="68"/>
    </row>
    <row r="7" spans="1:32" x14ac:dyDescent="0.25">
      <c r="A7" s="23"/>
      <c r="B7" s="89" t="s">
        <v>64</v>
      </c>
      <c r="C7" s="90" t="s">
        <v>67</v>
      </c>
      <c r="D7" s="91"/>
      <c r="E7" s="92"/>
      <c r="F7" s="93"/>
      <c r="G7" s="94"/>
      <c r="H7" s="94"/>
      <c r="I7" s="94"/>
      <c r="J7" s="95"/>
      <c r="K7" s="95"/>
      <c r="L7" s="95"/>
      <c r="M7" s="94"/>
      <c r="N7" s="94"/>
      <c r="O7" s="94"/>
      <c r="P7" s="94"/>
      <c r="Q7" s="134"/>
      <c r="R7" s="134"/>
      <c r="S7" s="134"/>
      <c r="T7" s="134"/>
      <c r="U7" s="134"/>
      <c r="V7" s="94"/>
      <c r="W7" s="91"/>
      <c r="X7" s="96"/>
      <c r="Y7" s="68"/>
      <c r="Z7" s="68"/>
      <c r="AA7" s="68"/>
      <c r="AB7" s="68"/>
      <c r="AC7" s="68"/>
      <c r="AD7" s="68"/>
    </row>
    <row r="8" spans="1:32" x14ac:dyDescent="0.25">
      <c r="A8" s="23"/>
      <c r="B8" s="97"/>
      <c r="C8" s="98"/>
      <c r="D8" s="98"/>
      <c r="E8" s="99"/>
      <c r="F8" s="99"/>
      <c r="G8" s="100"/>
      <c r="H8" s="101"/>
      <c r="I8" s="99"/>
      <c r="J8" s="101"/>
      <c r="K8" s="101"/>
      <c r="L8" s="101"/>
      <c r="M8" s="101"/>
      <c r="N8" s="101"/>
      <c r="O8" s="101"/>
      <c r="P8" s="101"/>
      <c r="Q8" s="135"/>
      <c r="R8" s="135"/>
      <c r="S8" s="135"/>
      <c r="T8" s="135"/>
      <c r="U8" s="135"/>
      <c r="V8" s="101"/>
      <c r="W8" s="101"/>
      <c r="X8" s="102"/>
      <c r="Y8" s="68"/>
      <c r="Z8" s="68"/>
      <c r="AA8" s="68"/>
      <c r="AB8" s="68"/>
      <c r="AC8" s="68"/>
      <c r="AD8" s="68"/>
    </row>
    <row r="9" spans="1:32" x14ac:dyDescent="0.25">
      <c r="A9" s="8"/>
      <c r="B9" s="71" t="s">
        <v>83</v>
      </c>
      <c r="C9" s="22" t="s">
        <v>47</v>
      </c>
      <c r="D9" s="72" t="s">
        <v>48</v>
      </c>
      <c r="E9" s="73" t="s">
        <v>1</v>
      </c>
      <c r="F9" s="24"/>
      <c r="G9" s="74" t="s">
        <v>49</v>
      </c>
      <c r="H9" s="75" t="s">
        <v>50</v>
      </c>
      <c r="I9" s="75" t="s">
        <v>28</v>
      </c>
      <c r="J9" s="17" t="s">
        <v>51</v>
      </c>
      <c r="K9" s="76" t="s">
        <v>52</v>
      </c>
      <c r="L9" s="76" t="s">
        <v>53</v>
      </c>
      <c r="M9" s="74" t="s">
        <v>54</v>
      </c>
      <c r="N9" s="74" t="s">
        <v>27</v>
      </c>
      <c r="O9" s="75" t="s">
        <v>55</v>
      </c>
      <c r="P9" s="74" t="s">
        <v>50</v>
      </c>
      <c r="Q9" s="132" t="s">
        <v>3</v>
      </c>
      <c r="R9" s="132">
        <v>1</v>
      </c>
      <c r="S9" s="132">
        <v>2</v>
      </c>
      <c r="T9" s="132">
        <v>3</v>
      </c>
      <c r="U9" s="132" t="s">
        <v>56</v>
      </c>
      <c r="V9" s="17" t="s">
        <v>20</v>
      </c>
      <c r="W9" s="16" t="s">
        <v>57</v>
      </c>
      <c r="X9" s="16" t="s">
        <v>58</v>
      </c>
      <c r="Y9" s="68"/>
      <c r="Z9" s="68"/>
      <c r="AA9" s="68"/>
      <c r="AB9" s="68"/>
      <c r="AC9" s="68"/>
      <c r="AD9" s="68"/>
    </row>
    <row r="10" spans="1:32" x14ac:dyDescent="0.25">
      <c r="A10" s="8"/>
      <c r="B10" s="141" t="s">
        <v>104</v>
      </c>
      <c r="C10" s="142" t="s">
        <v>91</v>
      </c>
      <c r="D10" s="116" t="s">
        <v>84</v>
      </c>
      <c r="E10" s="143" t="s">
        <v>41</v>
      </c>
      <c r="F10" s="144"/>
      <c r="G10" s="117"/>
      <c r="H10" s="145"/>
      <c r="I10" s="117">
        <v>1</v>
      </c>
      <c r="J10" s="146" t="s">
        <v>92</v>
      </c>
      <c r="K10" s="146"/>
      <c r="L10" s="146"/>
      <c r="M10" s="146">
        <v>1</v>
      </c>
      <c r="N10" s="117"/>
      <c r="O10" s="145"/>
      <c r="P10" s="117"/>
      <c r="Q10" s="147"/>
      <c r="R10" s="147"/>
      <c r="S10" s="147"/>
      <c r="T10" s="147"/>
      <c r="U10" s="147"/>
      <c r="V10" s="148"/>
      <c r="W10" s="141" t="s">
        <v>93</v>
      </c>
      <c r="X10" s="117"/>
      <c r="Y10" s="68"/>
      <c r="Z10" s="68"/>
      <c r="AA10" s="68"/>
      <c r="AB10" s="68"/>
      <c r="AC10" s="68"/>
      <c r="AD10" s="68"/>
    </row>
    <row r="11" spans="1:32" x14ac:dyDescent="0.25">
      <c r="A11" s="8"/>
      <c r="B11" s="141" t="s">
        <v>94</v>
      </c>
      <c r="C11" s="142" t="s">
        <v>95</v>
      </c>
      <c r="D11" s="116" t="s">
        <v>84</v>
      </c>
      <c r="E11" s="143" t="s">
        <v>41</v>
      </c>
      <c r="F11" s="144"/>
      <c r="G11" s="117">
        <v>1</v>
      </c>
      <c r="H11" s="145"/>
      <c r="I11" s="117"/>
      <c r="J11" s="146"/>
      <c r="K11" s="146" t="s">
        <v>85</v>
      </c>
      <c r="L11" s="146"/>
      <c r="M11" s="146">
        <v>1</v>
      </c>
      <c r="N11" s="117"/>
      <c r="O11" s="145">
        <v>5</v>
      </c>
      <c r="P11" s="117"/>
      <c r="Q11" s="147"/>
      <c r="R11" s="147"/>
      <c r="S11" s="147"/>
      <c r="T11" s="147"/>
      <c r="U11" s="147"/>
      <c r="V11" s="148"/>
      <c r="W11" s="141" t="s">
        <v>96</v>
      </c>
      <c r="X11" s="117"/>
      <c r="Y11" s="68"/>
      <c r="Z11" s="68"/>
      <c r="AA11" s="68"/>
      <c r="AB11" s="68"/>
      <c r="AC11" s="68"/>
      <c r="AD11" s="68"/>
    </row>
    <row r="12" spans="1:32" x14ac:dyDescent="0.25">
      <c r="A12" s="23"/>
      <c r="B12" s="97"/>
      <c r="C12" s="98"/>
      <c r="D12" s="98"/>
      <c r="E12" s="118"/>
      <c r="F12" s="118"/>
      <c r="G12" s="100"/>
      <c r="H12" s="101"/>
      <c r="I12" s="99"/>
      <c r="J12" s="101"/>
      <c r="K12" s="99"/>
      <c r="L12" s="101"/>
      <c r="M12" s="99"/>
      <c r="N12" s="99"/>
      <c r="O12" s="99"/>
      <c r="P12" s="99"/>
      <c r="Q12" s="136"/>
      <c r="R12" s="136"/>
      <c r="S12" s="136"/>
      <c r="T12" s="136"/>
      <c r="U12" s="136"/>
      <c r="V12" s="99"/>
      <c r="W12" s="99"/>
      <c r="X12" s="102"/>
      <c r="Y12" s="68"/>
      <c r="Z12" s="68"/>
      <c r="AA12" s="68"/>
      <c r="AB12" s="68"/>
      <c r="AC12" s="68"/>
      <c r="AD12" s="68"/>
    </row>
    <row r="13" spans="1:32" s="105" customFormat="1" ht="18.75" customHeight="1" x14ac:dyDescent="0.2">
      <c r="A13" s="8"/>
      <c r="B13" s="119" t="s">
        <v>86</v>
      </c>
      <c r="C13" s="65"/>
      <c r="D13" s="66"/>
      <c r="E13" s="66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130"/>
      <c r="R13" s="130"/>
      <c r="S13" s="130"/>
      <c r="T13" s="130"/>
      <c r="U13" s="130"/>
      <c r="V13" s="65"/>
      <c r="W13" s="66"/>
      <c r="X13" s="67"/>
      <c r="Y13" s="24"/>
      <c r="Z13" s="24"/>
      <c r="AA13" s="24"/>
      <c r="AB13" s="24"/>
      <c r="AC13" s="24"/>
      <c r="AD13" s="24"/>
      <c r="AE13" s="24"/>
      <c r="AF13" s="24"/>
    </row>
    <row r="14" spans="1:32" s="120" customFormat="1" ht="15" customHeight="1" x14ac:dyDescent="0.2">
      <c r="A14" s="23"/>
      <c r="B14" s="71" t="s">
        <v>81</v>
      </c>
      <c r="C14" s="22" t="s">
        <v>87</v>
      </c>
      <c r="D14" s="72" t="s">
        <v>48</v>
      </c>
      <c r="E14" s="73" t="s">
        <v>1</v>
      </c>
      <c r="F14" s="37"/>
      <c r="G14" s="74" t="s">
        <v>49</v>
      </c>
      <c r="H14" s="75" t="s">
        <v>50</v>
      </c>
      <c r="I14" s="75" t="s">
        <v>28</v>
      </c>
      <c r="J14" s="17" t="s">
        <v>51</v>
      </c>
      <c r="K14" s="76" t="s">
        <v>52</v>
      </c>
      <c r="L14" s="76" t="s">
        <v>53</v>
      </c>
      <c r="M14" s="74" t="s">
        <v>54</v>
      </c>
      <c r="N14" s="74" t="s">
        <v>27</v>
      </c>
      <c r="O14" s="75" t="s">
        <v>55</v>
      </c>
      <c r="P14" s="74" t="s">
        <v>50</v>
      </c>
      <c r="Q14" s="132" t="s">
        <v>3</v>
      </c>
      <c r="R14" s="132">
        <v>1</v>
      </c>
      <c r="S14" s="132">
        <v>2</v>
      </c>
      <c r="T14" s="132">
        <v>3</v>
      </c>
      <c r="U14" s="132" t="s">
        <v>56</v>
      </c>
      <c r="V14" s="17" t="s">
        <v>88</v>
      </c>
      <c r="W14" s="16" t="s">
        <v>57</v>
      </c>
      <c r="X14" s="16" t="s">
        <v>58</v>
      </c>
      <c r="Y14" s="24"/>
      <c r="Z14" s="24"/>
      <c r="AA14" s="24"/>
      <c r="AB14" s="24"/>
      <c r="AC14" s="24"/>
      <c r="AD14" s="24"/>
      <c r="AE14" s="24"/>
      <c r="AF14" s="24"/>
    </row>
    <row r="15" spans="1:32" s="120" customFormat="1" ht="15" customHeight="1" x14ac:dyDescent="0.2">
      <c r="A15" s="23"/>
      <c r="B15" s="149" t="s">
        <v>97</v>
      </c>
      <c r="C15" s="150" t="s">
        <v>99</v>
      </c>
      <c r="D15" s="121" t="s">
        <v>89</v>
      </c>
      <c r="E15" s="151" t="s">
        <v>38</v>
      </c>
      <c r="F15" s="152"/>
      <c r="G15" s="153"/>
      <c r="H15" s="154"/>
      <c r="I15" s="153">
        <v>1</v>
      </c>
      <c r="J15" s="155" t="s">
        <v>92</v>
      </c>
      <c r="K15" s="156" t="s">
        <v>100</v>
      </c>
      <c r="L15" s="155"/>
      <c r="M15" s="157">
        <v>1</v>
      </c>
      <c r="N15" s="127"/>
      <c r="O15" s="158"/>
      <c r="P15" s="127"/>
      <c r="Q15" s="159" t="s">
        <v>105</v>
      </c>
      <c r="R15" s="159"/>
      <c r="S15" s="159" t="s">
        <v>106</v>
      </c>
      <c r="T15" s="159" t="s">
        <v>106</v>
      </c>
      <c r="U15" s="159"/>
      <c r="V15" s="160">
        <v>1</v>
      </c>
      <c r="W15" s="149" t="s">
        <v>98</v>
      </c>
      <c r="X15" s="27">
        <v>350</v>
      </c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23"/>
      <c r="B16" s="122" t="s">
        <v>64</v>
      </c>
      <c r="C16" s="123" t="s">
        <v>90</v>
      </c>
      <c r="D16" s="124"/>
      <c r="E16" s="95"/>
      <c r="F16" s="94"/>
      <c r="G16" s="125"/>
      <c r="H16" s="95"/>
      <c r="I16" s="91"/>
      <c r="J16" s="95"/>
      <c r="K16" s="95"/>
      <c r="L16" s="95"/>
      <c r="M16" s="95"/>
      <c r="N16" s="95"/>
      <c r="O16" s="95"/>
      <c r="P16" s="95"/>
      <c r="Q16" s="137"/>
      <c r="R16" s="138"/>
      <c r="S16" s="137"/>
      <c r="T16" s="137"/>
      <c r="U16" s="137"/>
      <c r="V16" s="95"/>
      <c r="W16" s="123"/>
      <c r="X16" s="96"/>
      <c r="Y16" s="68"/>
      <c r="Z16" s="68"/>
      <c r="AA16" s="68"/>
      <c r="AB16" s="68"/>
      <c r="AC16" s="68"/>
      <c r="AD16" s="68"/>
    </row>
    <row r="17" spans="1:32" x14ac:dyDescent="0.25">
      <c r="A17" s="23"/>
      <c r="B17" s="126"/>
      <c r="C17" s="99"/>
      <c r="D17" s="98"/>
      <c r="E17" s="118"/>
      <c r="F17" s="118"/>
      <c r="G17" s="99"/>
      <c r="H17" s="101"/>
      <c r="I17" s="101"/>
      <c r="J17" s="101"/>
      <c r="K17" s="101"/>
      <c r="L17" s="101"/>
      <c r="M17" s="99"/>
      <c r="N17" s="101"/>
      <c r="O17" s="101"/>
      <c r="P17" s="101"/>
      <c r="Q17" s="135"/>
      <c r="R17" s="136"/>
      <c r="S17" s="135"/>
      <c r="T17" s="135"/>
      <c r="U17" s="135"/>
      <c r="V17" s="101"/>
      <c r="W17" s="99"/>
      <c r="X17" s="102"/>
      <c r="Y17" s="68"/>
      <c r="Z17" s="68"/>
      <c r="AA17" s="68"/>
      <c r="AB17" s="68"/>
      <c r="AC17" s="68"/>
      <c r="AD17" s="68"/>
    </row>
    <row r="18" spans="1:32" s="120" customFormat="1" ht="15" customHeight="1" x14ac:dyDescent="0.25">
      <c r="A18" s="23"/>
      <c r="B18" s="103"/>
      <c r="C18" s="1"/>
      <c r="D18" s="103"/>
      <c r="E18" s="104"/>
      <c r="F18" s="36"/>
      <c r="G18" s="1"/>
      <c r="H18" s="37"/>
      <c r="I18" s="1"/>
      <c r="J18" s="24"/>
      <c r="K18" s="24"/>
      <c r="L18" s="24"/>
      <c r="M18" s="1"/>
      <c r="N18" s="1"/>
      <c r="O18" s="1"/>
      <c r="P18" s="1"/>
      <c r="Q18" s="139"/>
      <c r="R18" s="139"/>
      <c r="S18" s="139"/>
      <c r="T18" s="139"/>
      <c r="U18" s="139"/>
      <c r="V18" s="1"/>
      <c r="W18" s="103"/>
      <c r="X18" s="1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23"/>
      <c r="B19" s="103"/>
      <c r="C19" s="1"/>
      <c r="D19" s="103"/>
      <c r="E19" s="104"/>
      <c r="G19" s="1"/>
      <c r="H19" s="37"/>
      <c r="I19" s="1"/>
      <c r="J19" s="24"/>
      <c r="K19" s="24"/>
      <c r="L19" s="24"/>
      <c r="M19" s="1"/>
      <c r="N19" s="1"/>
      <c r="O19" s="1"/>
      <c r="P19" s="1"/>
      <c r="Q19" s="139"/>
      <c r="R19" s="139"/>
      <c r="S19" s="139"/>
      <c r="T19" s="139"/>
      <c r="U19" s="139"/>
      <c r="V19" s="1"/>
      <c r="W19" s="103"/>
      <c r="X19" s="1"/>
      <c r="Y19" s="68"/>
      <c r="Z19" s="68"/>
      <c r="AA19" s="68"/>
      <c r="AB19" s="68"/>
      <c r="AC19" s="68"/>
      <c r="AD19" s="68"/>
    </row>
    <row r="20" spans="1:32" x14ac:dyDescent="0.25">
      <c r="A20" s="23"/>
      <c r="B20" s="103"/>
      <c r="C20" s="1"/>
      <c r="D20" s="103"/>
      <c r="E20" s="104"/>
      <c r="G20" s="1"/>
      <c r="H20" s="37"/>
      <c r="I20" s="1"/>
      <c r="J20" s="24"/>
      <c r="K20" s="24"/>
      <c r="L20" s="24"/>
      <c r="M20" s="1"/>
      <c r="N20" s="1"/>
      <c r="O20" s="1"/>
      <c r="P20" s="1"/>
      <c r="Q20" s="139"/>
      <c r="R20" s="139"/>
      <c r="S20" s="139"/>
      <c r="T20" s="139"/>
      <c r="U20" s="139"/>
      <c r="V20" s="1"/>
      <c r="W20" s="103"/>
      <c r="X20" s="1"/>
      <c r="Y20" s="68"/>
      <c r="Z20" s="68"/>
      <c r="AA20" s="68"/>
      <c r="AB20" s="68"/>
      <c r="AC20" s="68"/>
      <c r="AD20" s="68"/>
    </row>
    <row r="21" spans="1:32" x14ac:dyDescent="0.25">
      <c r="A21" s="23"/>
      <c r="B21" s="103"/>
      <c r="C21" s="1"/>
      <c r="D21" s="103"/>
      <c r="E21" s="104"/>
      <c r="G21" s="1"/>
      <c r="H21" s="37"/>
      <c r="I21" s="1"/>
      <c r="J21" s="24"/>
      <c r="K21" s="24"/>
      <c r="L21" s="24"/>
      <c r="M21" s="1"/>
      <c r="N21" s="1"/>
      <c r="O21" s="1"/>
      <c r="P21" s="1"/>
      <c r="Q21" s="139"/>
      <c r="R21" s="139"/>
      <c r="S21" s="139"/>
      <c r="T21" s="139"/>
      <c r="U21" s="139"/>
      <c r="V21" s="1"/>
      <c r="W21" s="103"/>
      <c r="X21" s="1"/>
      <c r="Y21" s="68"/>
      <c r="Z21" s="68"/>
      <c r="AA21" s="68"/>
      <c r="AB21" s="68"/>
      <c r="AC21" s="68"/>
      <c r="AD21" s="68"/>
    </row>
    <row r="22" spans="1:32" x14ac:dyDescent="0.25">
      <c r="A22" s="23"/>
      <c r="B22" s="103"/>
      <c r="C22" s="1"/>
      <c r="D22" s="103"/>
      <c r="E22" s="104"/>
      <c r="G22" s="1"/>
      <c r="H22" s="37"/>
      <c r="I22" s="1"/>
      <c r="J22" s="24"/>
      <c r="K22" s="24"/>
      <c r="L22" s="24"/>
      <c r="M22" s="1"/>
      <c r="N22" s="1"/>
      <c r="O22" s="1"/>
      <c r="P22" s="1"/>
      <c r="Q22" s="139"/>
      <c r="R22" s="139"/>
      <c r="S22" s="139"/>
      <c r="T22" s="139"/>
      <c r="U22" s="139"/>
      <c r="V22" s="1"/>
      <c r="W22" s="103"/>
      <c r="X22" s="1"/>
      <c r="Y22" s="68"/>
      <c r="Z22" s="68"/>
      <c r="AA22" s="68"/>
      <c r="AB22" s="68"/>
      <c r="AC22" s="68"/>
      <c r="AD22" s="68"/>
    </row>
    <row r="23" spans="1:32" x14ac:dyDescent="0.25">
      <c r="A23" s="23"/>
      <c r="B23" s="103"/>
      <c r="C23" s="1"/>
      <c r="D23" s="103"/>
      <c r="E23" s="104"/>
      <c r="G23" s="1"/>
      <c r="H23" s="37"/>
      <c r="I23" s="1"/>
      <c r="J23" s="24"/>
      <c r="K23" s="24"/>
      <c r="L23" s="24"/>
      <c r="M23" s="1"/>
      <c r="N23" s="1"/>
      <c r="O23" s="1"/>
      <c r="P23" s="1"/>
      <c r="Q23" s="139"/>
      <c r="R23" s="139"/>
      <c r="S23" s="139"/>
      <c r="T23" s="139"/>
      <c r="U23" s="139"/>
      <c r="V23" s="1"/>
      <c r="W23" s="103"/>
      <c r="X23" s="1"/>
      <c r="Y23" s="68"/>
      <c r="Z23" s="68"/>
      <c r="AA23" s="68"/>
      <c r="AB23" s="68"/>
      <c r="AC23" s="68"/>
      <c r="AD23" s="68"/>
    </row>
    <row r="24" spans="1:32" x14ac:dyDescent="0.25">
      <c r="A24" s="23"/>
      <c r="B24" s="103"/>
      <c r="C24" s="1"/>
      <c r="D24" s="103"/>
      <c r="E24" s="104"/>
      <c r="G24" s="1"/>
      <c r="H24" s="37"/>
      <c r="I24" s="1"/>
      <c r="J24" s="24"/>
      <c r="K24" s="24"/>
      <c r="L24" s="24"/>
      <c r="M24" s="1"/>
      <c r="N24" s="1"/>
      <c r="O24" s="1"/>
      <c r="P24" s="1"/>
      <c r="Q24" s="139"/>
      <c r="R24" s="139"/>
      <c r="S24" s="139"/>
      <c r="T24" s="139"/>
      <c r="U24" s="139"/>
      <c r="V24" s="1"/>
      <c r="W24" s="103"/>
      <c r="X24" s="1"/>
      <c r="Y24" s="68"/>
      <c r="Z24" s="68"/>
      <c r="AA24" s="68"/>
      <c r="AB24" s="68"/>
      <c r="AC24" s="68"/>
      <c r="AD24" s="68"/>
    </row>
    <row r="25" spans="1:32" x14ac:dyDescent="0.25">
      <c r="A25" s="23"/>
      <c r="B25" s="103"/>
      <c r="C25" s="1"/>
      <c r="D25" s="103"/>
      <c r="E25" s="104"/>
      <c r="G25" s="1"/>
      <c r="H25" s="37"/>
      <c r="I25" s="1"/>
      <c r="J25" s="24"/>
      <c r="K25" s="24"/>
      <c r="L25" s="24"/>
      <c r="M25" s="1"/>
      <c r="N25" s="1"/>
      <c r="O25" s="1"/>
      <c r="P25" s="1"/>
      <c r="Q25" s="139"/>
      <c r="R25" s="139"/>
      <c r="S25" s="139"/>
      <c r="T25" s="139"/>
      <c r="U25" s="139"/>
      <c r="V25" s="1"/>
      <c r="W25" s="103"/>
      <c r="X25" s="1"/>
      <c r="Y25" s="68"/>
      <c r="Z25" s="68"/>
      <c r="AA25" s="68"/>
      <c r="AB25" s="68"/>
      <c r="AC25" s="68"/>
      <c r="AD25" s="68"/>
    </row>
    <row r="26" spans="1:32" x14ac:dyDescent="0.25">
      <c r="A26" s="23"/>
      <c r="B26" s="103"/>
      <c r="C26" s="1"/>
      <c r="D26" s="103"/>
      <c r="E26" s="104"/>
      <c r="G26" s="1"/>
      <c r="H26" s="37"/>
      <c r="I26" s="1"/>
      <c r="J26" s="24"/>
      <c r="K26" s="24"/>
      <c r="L26" s="24"/>
      <c r="M26" s="1"/>
      <c r="N26" s="1"/>
      <c r="O26" s="1"/>
      <c r="P26" s="1"/>
      <c r="Q26" s="139"/>
      <c r="R26" s="139"/>
      <c r="S26" s="139"/>
      <c r="T26" s="139"/>
      <c r="U26" s="139"/>
      <c r="V26" s="1"/>
      <c r="W26" s="103"/>
      <c r="X26" s="1"/>
      <c r="Y26" s="68"/>
      <c r="Z26" s="68"/>
      <c r="AA26" s="68"/>
      <c r="AB26" s="68"/>
      <c r="AC26" s="68"/>
      <c r="AD26" s="68"/>
    </row>
    <row r="27" spans="1:32" x14ac:dyDescent="0.25">
      <c r="A27" s="23"/>
      <c r="B27" s="103"/>
      <c r="C27" s="1"/>
      <c r="D27" s="103"/>
      <c r="E27" s="104"/>
      <c r="G27" s="1"/>
      <c r="H27" s="37"/>
      <c r="I27" s="1"/>
      <c r="J27" s="24"/>
      <c r="K27" s="24"/>
      <c r="L27" s="24"/>
      <c r="M27" s="1"/>
      <c r="N27" s="1"/>
      <c r="O27" s="1"/>
      <c r="P27" s="1"/>
      <c r="Q27" s="139"/>
      <c r="R27" s="139"/>
      <c r="S27" s="139"/>
      <c r="T27" s="139"/>
      <c r="U27" s="139"/>
      <c r="V27" s="1"/>
      <c r="W27" s="103"/>
      <c r="X27" s="1"/>
      <c r="Y27" s="68"/>
      <c r="Z27" s="68"/>
      <c r="AA27" s="68"/>
      <c r="AB27" s="68"/>
      <c r="AC27" s="68"/>
      <c r="AD27" s="68"/>
    </row>
    <row r="28" spans="1:32" x14ac:dyDescent="0.25">
      <c r="A28" s="23"/>
      <c r="B28" s="103"/>
      <c r="C28" s="1"/>
      <c r="D28" s="103"/>
      <c r="E28" s="104"/>
      <c r="G28" s="1"/>
      <c r="H28" s="37"/>
      <c r="I28" s="1"/>
      <c r="J28" s="24"/>
      <c r="K28" s="24"/>
      <c r="L28" s="24"/>
      <c r="M28" s="1"/>
      <c r="N28" s="1"/>
      <c r="O28" s="1"/>
      <c r="P28" s="1"/>
      <c r="Q28" s="139"/>
      <c r="R28" s="139"/>
      <c r="S28" s="139"/>
      <c r="T28" s="139"/>
      <c r="U28" s="139"/>
      <c r="V28" s="1"/>
      <c r="W28" s="103"/>
      <c r="X28" s="1"/>
      <c r="Y28" s="68"/>
      <c r="Z28" s="68"/>
      <c r="AA28" s="68"/>
      <c r="AB28" s="68"/>
      <c r="AC28" s="68"/>
      <c r="AD28" s="68"/>
    </row>
    <row r="29" spans="1:32" x14ac:dyDescent="0.25">
      <c r="A29" s="23"/>
      <c r="B29" s="103"/>
      <c r="C29" s="1"/>
      <c r="D29" s="103"/>
      <c r="E29" s="104"/>
      <c r="G29" s="1"/>
      <c r="H29" s="37"/>
      <c r="I29" s="1"/>
      <c r="J29" s="24"/>
      <c r="K29" s="24"/>
      <c r="L29" s="24"/>
      <c r="M29" s="1"/>
      <c r="N29" s="1"/>
      <c r="O29" s="1"/>
      <c r="P29" s="1"/>
      <c r="Q29" s="139"/>
      <c r="R29" s="139"/>
      <c r="S29" s="139"/>
      <c r="T29" s="139"/>
      <c r="U29" s="139"/>
      <c r="V29" s="1"/>
      <c r="W29" s="103"/>
      <c r="X29" s="1"/>
      <c r="Y29" s="68"/>
      <c r="Z29" s="68"/>
      <c r="AA29" s="68"/>
      <c r="AB29" s="68"/>
      <c r="AC29" s="68"/>
      <c r="AD29" s="68"/>
    </row>
    <row r="30" spans="1:32" x14ac:dyDescent="0.25">
      <c r="A30" s="23"/>
      <c r="B30" s="103"/>
      <c r="C30" s="1"/>
      <c r="D30" s="103"/>
      <c r="E30" s="104"/>
      <c r="G30" s="1"/>
      <c r="H30" s="37"/>
      <c r="I30" s="1"/>
      <c r="J30" s="24"/>
      <c r="K30" s="24"/>
      <c r="L30" s="24"/>
      <c r="M30" s="1"/>
      <c r="N30" s="1"/>
      <c r="O30" s="1"/>
      <c r="P30" s="1"/>
      <c r="Q30" s="139"/>
      <c r="R30" s="139"/>
      <c r="S30" s="139"/>
      <c r="T30" s="139"/>
      <c r="U30" s="139"/>
      <c r="V30" s="1"/>
      <c r="W30" s="103"/>
      <c r="X30" s="1"/>
      <c r="Y30" s="68"/>
      <c r="Z30" s="68"/>
      <c r="AA30" s="68"/>
      <c r="AB30" s="68"/>
      <c r="AC30" s="68"/>
      <c r="AD30" s="68"/>
    </row>
    <row r="31" spans="1:32" x14ac:dyDescent="0.25">
      <c r="A31" s="23"/>
      <c r="B31" s="103"/>
      <c r="C31" s="1"/>
      <c r="D31" s="103"/>
      <c r="E31" s="104"/>
      <c r="G31" s="1"/>
      <c r="H31" s="37"/>
      <c r="I31" s="1"/>
      <c r="J31" s="24"/>
      <c r="K31" s="24"/>
      <c r="L31" s="24"/>
      <c r="M31" s="1"/>
      <c r="N31" s="1"/>
      <c r="O31" s="1"/>
      <c r="P31" s="1"/>
      <c r="Q31" s="139"/>
      <c r="R31" s="139"/>
      <c r="S31" s="139"/>
      <c r="T31" s="139"/>
      <c r="U31" s="139"/>
      <c r="V31" s="1"/>
      <c r="W31" s="103"/>
      <c r="X31" s="1"/>
      <c r="Y31" s="68"/>
      <c r="Z31" s="68"/>
      <c r="AA31" s="68"/>
      <c r="AB31" s="68"/>
      <c r="AC31" s="68"/>
      <c r="AD31" s="68"/>
    </row>
    <row r="32" spans="1:32" x14ac:dyDescent="0.25">
      <c r="A32" s="23"/>
      <c r="B32" s="103"/>
      <c r="C32" s="1"/>
      <c r="D32" s="103"/>
      <c r="E32" s="104"/>
      <c r="G32" s="1"/>
      <c r="H32" s="37"/>
      <c r="I32" s="1"/>
      <c r="J32" s="24"/>
      <c r="K32" s="24"/>
      <c r="L32" s="24"/>
      <c r="M32" s="1"/>
      <c r="N32" s="1"/>
      <c r="O32" s="1"/>
      <c r="P32" s="1"/>
      <c r="Q32" s="139"/>
      <c r="R32" s="139"/>
      <c r="S32" s="139"/>
      <c r="T32" s="139"/>
      <c r="U32" s="139"/>
      <c r="V32" s="1"/>
      <c r="W32" s="103"/>
      <c r="X32" s="1"/>
      <c r="Y32" s="68"/>
      <c r="Z32" s="68"/>
      <c r="AA32" s="68"/>
      <c r="AB32" s="68"/>
      <c r="AC32" s="68"/>
      <c r="AD32" s="68"/>
    </row>
    <row r="33" spans="1:30" x14ac:dyDescent="0.25">
      <c r="A33" s="23"/>
      <c r="B33" s="103"/>
      <c r="C33" s="1"/>
      <c r="D33" s="103"/>
      <c r="E33" s="104"/>
      <c r="G33" s="1"/>
      <c r="H33" s="37"/>
      <c r="I33" s="1"/>
      <c r="J33" s="24"/>
      <c r="K33" s="24"/>
      <c r="L33" s="24"/>
      <c r="M33" s="1"/>
      <c r="N33" s="1"/>
      <c r="O33" s="1"/>
      <c r="P33" s="1"/>
      <c r="Q33" s="139"/>
      <c r="R33" s="139"/>
      <c r="S33" s="139"/>
      <c r="T33" s="139"/>
      <c r="U33" s="139"/>
      <c r="V33" s="1"/>
      <c r="W33" s="103"/>
      <c r="X33" s="1"/>
      <c r="Y33" s="68"/>
      <c r="Z33" s="68"/>
      <c r="AA33" s="68"/>
      <c r="AB33" s="68"/>
      <c r="AC33" s="68"/>
      <c r="AD33" s="68"/>
    </row>
    <row r="34" spans="1:30" x14ac:dyDescent="0.25">
      <c r="A34" s="23"/>
      <c r="B34" s="103"/>
      <c r="C34" s="1"/>
      <c r="D34" s="103"/>
      <c r="E34" s="104"/>
      <c r="G34" s="1"/>
      <c r="H34" s="37"/>
      <c r="I34" s="1"/>
      <c r="J34" s="24"/>
      <c r="K34" s="24"/>
      <c r="L34" s="24"/>
      <c r="M34" s="1"/>
      <c r="N34" s="1"/>
      <c r="O34" s="1"/>
      <c r="P34" s="1"/>
      <c r="Q34" s="139"/>
      <c r="R34" s="139"/>
      <c r="S34" s="139"/>
      <c r="T34" s="139"/>
      <c r="U34" s="139"/>
      <c r="V34" s="1"/>
      <c r="W34" s="103"/>
      <c r="X34" s="1"/>
      <c r="Y34" s="68"/>
      <c r="Z34" s="68"/>
      <c r="AA34" s="68"/>
      <c r="AB34" s="68"/>
      <c r="AC34" s="68"/>
      <c r="AD34" s="68"/>
    </row>
    <row r="35" spans="1:30" x14ac:dyDescent="0.25">
      <c r="A35" s="23"/>
      <c r="B35" s="103"/>
      <c r="C35" s="1"/>
      <c r="D35" s="103"/>
      <c r="E35" s="104"/>
      <c r="G35" s="1"/>
      <c r="H35" s="37"/>
      <c r="I35" s="1"/>
      <c r="J35" s="24"/>
      <c r="K35" s="24"/>
      <c r="L35" s="24"/>
      <c r="M35" s="1"/>
      <c r="N35" s="1"/>
      <c r="O35" s="1"/>
      <c r="P35" s="1"/>
      <c r="Q35" s="139"/>
      <c r="R35" s="139"/>
      <c r="S35" s="139"/>
      <c r="T35" s="139"/>
      <c r="U35" s="139"/>
      <c r="V35" s="1"/>
      <c r="W35" s="103"/>
      <c r="X35" s="1"/>
      <c r="Y35" s="68"/>
      <c r="Z35" s="68"/>
      <c r="AA35" s="68"/>
      <c r="AB35" s="68"/>
      <c r="AC35" s="68"/>
      <c r="AD35" s="68"/>
    </row>
    <row r="36" spans="1:30" x14ac:dyDescent="0.25">
      <c r="A36" s="23"/>
      <c r="B36" s="103"/>
      <c r="C36" s="1"/>
      <c r="D36" s="103"/>
      <c r="E36" s="104"/>
      <c r="G36" s="1"/>
      <c r="H36" s="37"/>
      <c r="I36" s="1"/>
      <c r="J36" s="24"/>
      <c r="K36" s="24"/>
      <c r="L36" s="24"/>
      <c r="M36" s="1"/>
      <c r="N36" s="1"/>
      <c r="O36" s="1"/>
      <c r="P36" s="1"/>
      <c r="Q36" s="139"/>
      <c r="R36" s="139"/>
      <c r="S36" s="139"/>
      <c r="T36" s="139"/>
      <c r="U36" s="139"/>
      <c r="V36" s="1"/>
      <c r="W36" s="103"/>
      <c r="X36" s="1"/>
      <c r="Y36" s="68"/>
      <c r="Z36" s="68"/>
      <c r="AA36" s="68"/>
      <c r="AB36" s="68"/>
      <c r="AC36" s="68"/>
      <c r="AD36" s="68"/>
    </row>
    <row r="37" spans="1:30" x14ac:dyDescent="0.25">
      <c r="A37" s="23"/>
      <c r="B37" s="103"/>
      <c r="C37" s="1"/>
      <c r="D37" s="103"/>
      <c r="E37" s="104"/>
      <c r="G37" s="1"/>
      <c r="H37" s="37"/>
      <c r="I37" s="1"/>
      <c r="J37" s="24"/>
      <c r="K37" s="24"/>
      <c r="L37" s="24"/>
      <c r="M37" s="1"/>
      <c r="N37" s="1"/>
      <c r="O37" s="1"/>
      <c r="P37" s="1"/>
      <c r="Q37" s="139"/>
      <c r="R37" s="139"/>
      <c r="S37" s="139"/>
      <c r="T37" s="139"/>
      <c r="U37" s="139"/>
      <c r="V37" s="1"/>
      <c r="W37" s="103"/>
      <c r="X37" s="1"/>
      <c r="Y37" s="68"/>
      <c r="Z37" s="68"/>
      <c r="AA37" s="68"/>
      <c r="AB37" s="68"/>
      <c r="AC37" s="68"/>
      <c r="AD37" s="68"/>
    </row>
    <row r="38" spans="1:30" x14ac:dyDescent="0.25">
      <c r="A38" s="23"/>
      <c r="B38" s="103"/>
      <c r="C38" s="1"/>
      <c r="D38" s="103"/>
      <c r="E38" s="104"/>
      <c r="G38" s="1"/>
      <c r="H38" s="37"/>
      <c r="I38" s="1"/>
      <c r="J38" s="24"/>
      <c r="K38" s="24"/>
      <c r="L38" s="24"/>
      <c r="M38" s="1"/>
      <c r="N38" s="1"/>
      <c r="O38" s="1"/>
      <c r="P38" s="1"/>
      <c r="Q38" s="139"/>
      <c r="R38" s="139"/>
      <c r="S38" s="139"/>
      <c r="T38" s="139"/>
      <c r="U38" s="139"/>
      <c r="V38" s="1"/>
      <c r="W38" s="103"/>
      <c r="X38" s="1"/>
      <c r="Y38" s="68"/>
      <c r="Z38" s="68"/>
      <c r="AA38" s="68"/>
      <c r="AB38" s="68"/>
      <c r="AC38" s="68"/>
      <c r="AD38" s="68"/>
    </row>
    <row r="39" spans="1:30" x14ac:dyDescent="0.25">
      <c r="A39" s="23"/>
      <c r="B39" s="103"/>
      <c r="C39" s="1"/>
      <c r="D39" s="103"/>
      <c r="E39" s="104"/>
      <c r="G39" s="1"/>
      <c r="H39" s="37"/>
      <c r="I39" s="1"/>
      <c r="J39" s="24"/>
      <c r="K39" s="24"/>
      <c r="L39" s="24"/>
      <c r="M39" s="1"/>
      <c r="N39" s="1"/>
      <c r="O39" s="1"/>
      <c r="P39" s="1"/>
      <c r="Q39" s="139"/>
      <c r="R39" s="139"/>
      <c r="S39" s="139"/>
      <c r="T39" s="139"/>
      <c r="U39" s="139"/>
      <c r="V39" s="1"/>
      <c r="W39" s="103"/>
      <c r="X39" s="1"/>
      <c r="Y39" s="68"/>
      <c r="Z39" s="68"/>
      <c r="AA39" s="68"/>
      <c r="AB39" s="68"/>
      <c r="AC39" s="68"/>
      <c r="AD39" s="68"/>
    </row>
    <row r="40" spans="1:30" x14ac:dyDescent="0.25">
      <c r="A40" s="23"/>
      <c r="B40" s="103"/>
      <c r="C40" s="1"/>
      <c r="D40" s="103"/>
      <c r="E40" s="104"/>
      <c r="G40" s="1"/>
      <c r="H40" s="37"/>
      <c r="I40" s="1"/>
      <c r="J40" s="24"/>
      <c r="K40" s="24"/>
      <c r="L40" s="24"/>
      <c r="M40" s="1"/>
      <c r="N40" s="1"/>
      <c r="O40" s="1"/>
      <c r="P40" s="1"/>
      <c r="Q40" s="139"/>
      <c r="R40" s="139"/>
      <c r="S40" s="139"/>
      <c r="T40" s="139"/>
      <c r="U40" s="139"/>
      <c r="V40" s="1"/>
      <c r="W40" s="103"/>
      <c r="X40" s="1"/>
      <c r="Y40" s="68"/>
      <c r="Z40" s="68"/>
      <c r="AA40" s="68"/>
      <c r="AB40" s="68"/>
      <c r="AC40" s="68"/>
      <c r="AD40" s="68"/>
    </row>
    <row r="41" spans="1:30" x14ac:dyDescent="0.25">
      <c r="A41" s="23"/>
      <c r="B41" s="103"/>
      <c r="C41" s="1"/>
      <c r="D41" s="103"/>
      <c r="E41" s="104"/>
      <c r="G41" s="1"/>
      <c r="H41" s="37"/>
      <c r="I41" s="1"/>
      <c r="J41" s="24"/>
      <c r="K41" s="24"/>
      <c r="L41" s="24"/>
      <c r="M41" s="1"/>
      <c r="N41" s="1"/>
      <c r="O41" s="1"/>
      <c r="P41" s="1"/>
      <c r="Q41" s="139"/>
      <c r="R41" s="139"/>
      <c r="S41" s="139"/>
      <c r="T41" s="139"/>
      <c r="U41" s="139"/>
      <c r="V41" s="1"/>
      <c r="W41" s="103"/>
      <c r="X41" s="1"/>
      <c r="Y41" s="68"/>
      <c r="Z41" s="68"/>
      <c r="AA41" s="68"/>
      <c r="AB41" s="68"/>
      <c r="AC41" s="68"/>
      <c r="AD41" s="68"/>
    </row>
    <row r="42" spans="1:30" x14ac:dyDescent="0.25">
      <c r="A42" s="23"/>
      <c r="B42" s="103"/>
      <c r="C42" s="1"/>
      <c r="D42" s="103"/>
      <c r="E42" s="104"/>
      <c r="G42" s="1"/>
      <c r="H42" s="37"/>
      <c r="I42" s="1"/>
      <c r="J42" s="24"/>
      <c r="K42" s="24"/>
      <c r="L42" s="24"/>
      <c r="M42" s="1"/>
      <c r="N42" s="1"/>
      <c r="O42" s="1"/>
      <c r="P42" s="1"/>
      <c r="Q42" s="139"/>
      <c r="R42" s="139"/>
      <c r="S42" s="139"/>
      <c r="T42" s="139"/>
      <c r="U42" s="139"/>
      <c r="V42" s="1"/>
      <c r="W42" s="103"/>
      <c r="X42" s="1"/>
      <c r="Y42" s="68"/>
      <c r="Z42" s="68"/>
      <c r="AA42" s="68"/>
      <c r="AB42" s="68"/>
      <c r="AC42" s="68"/>
      <c r="AD42" s="68"/>
    </row>
    <row r="43" spans="1:30" x14ac:dyDescent="0.25">
      <c r="A43" s="23"/>
      <c r="B43" s="103"/>
      <c r="C43" s="1"/>
      <c r="D43" s="103"/>
      <c r="E43" s="104"/>
      <c r="G43" s="1"/>
      <c r="H43" s="37"/>
      <c r="I43" s="1"/>
      <c r="J43" s="24"/>
      <c r="K43" s="24"/>
      <c r="L43" s="24"/>
      <c r="M43" s="1"/>
      <c r="N43" s="1"/>
      <c r="O43" s="1"/>
      <c r="P43" s="1"/>
      <c r="Q43" s="139"/>
      <c r="R43" s="139"/>
      <c r="S43" s="139"/>
      <c r="T43" s="139"/>
      <c r="U43" s="139"/>
      <c r="V43" s="1"/>
      <c r="W43" s="103"/>
      <c r="X43" s="1"/>
      <c r="Y43" s="68"/>
      <c r="Z43" s="68"/>
      <c r="AA43" s="68"/>
      <c r="AB43" s="68"/>
      <c r="AC43" s="68"/>
      <c r="AD43" s="68"/>
    </row>
    <row r="44" spans="1:30" x14ac:dyDescent="0.25">
      <c r="A44" s="23"/>
      <c r="B44" s="103"/>
      <c r="C44" s="1"/>
      <c r="D44" s="103"/>
      <c r="E44" s="104"/>
      <c r="G44" s="1"/>
      <c r="H44" s="37"/>
      <c r="I44" s="1"/>
      <c r="J44" s="24"/>
      <c r="K44" s="24"/>
      <c r="L44" s="24"/>
      <c r="M44" s="1"/>
      <c r="N44" s="1"/>
      <c r="O44" s="1"/>
      <c r="P44" s="1"/>
      <c r="Q44" s="139"/>
      <c r="R44" s="139"/>
      <c r="S44" s="139"/>
      <c r="T44" s="139"/>
      <c r="U44" s="139"/>
      <c r="V44" s="1"/>
      <c r="W44" s="103"/>
      <c r="X44" s="1"/>
      <c r="Y44" s="68"/>
      <c r="Z44" s="68"/>
      <c r="AA44" s="68"/>
      <c r="AB44" s="68"/>
      <c r="AC44" s="68"/>
      <c r="AD44" s="68"/>
    </row>
    <row r="45" spans="1:30" x14ac:dyDescent="0.25">
      <c r="A45" s="23"/>
      <c r="B45" s="103"/>
      <c r="C45" s="1"/>
      <c r="D45" s="103"/>
      <c r="E45" s="104"/>
      <c r="G45" s="1"/>
      <c r="H45" s="37"/>
      <c r="I45" s="1"/>
      <c r="J45" s="24"/>
      <c r="K45" s="24"/>
      <c r="L45" s="24"/>
      <c r="M45" s="1"/>
      <c r="N45" s="1"/>
      <c r="O45" s="1"/>
      <c r="P45" s="1"/>
      <c r="Q45" s="139"/>
      <c r="R45" s="139"/>
      <c r="S45" s="139"/>
      <c r="T45" s="139"/>
      <c r="U45" s="139"/>
      <c r="V45" s="1"/>
      <c r="W45" s="103"/>
      <c r="X45" s="1"/>
      <c r="Y45" s="68"/>
      <c r="Z45" s="68"/>
      <c r="AA45" s="68"/>
      <c r="AB45" s="68"/>
      <c r="AC45" s="68"/>
      <c r="AD45" s="68"/>
    </row>
    <row r="46" spans="1:30" x14ac:dyDescent="0.25">
      <c r="A46" s="23"/>
      <c r="B46" s="103"/>
      <c r="C46" s="1"/>
      <c r="D46" s="103"/>
      <c r="E46" s="104"/>
      <c r="G46" s="1"/>
      <c r="H46" s="37"/>
      <c r="I46" s="1"/>
      <c r="J46" s="24"/>
      <c r="K46" s="24"/>
      <c r="L46" s="24"/>
      <c r="M46" s="1"/>
      <c r="N46" s="1"/>
      <c r="O46" s="1"/>
      <c r="P46" s="1"/>
      <c r="Q46" s="139"/>
      <c r="R46" s="139"/>
      <c r="S46" s="139"/>
      <c r="T46" s="139"/>
      <c r="U46" s="139"/>
      <c r="V46" s="1"/>
      <c r="W46" s="103"/>
      <c r="X46" s="1"/>
      <c r="Y46" s="68"/>
      <c r="Z46" s="68"/>
      <c r="AA46" s="68"/>
      <c r="AB46" s="68"/>
      <c r="AC46" s="68"/>
      <c r="AD46" s="68"/>
    </row>
    <row r="47" spans="1:30" x14ac:dyDescent="0.25">
      <c r="A47" s="23"/>
      <c r="B47" s="103"/>
      <c r="C47" s="1"/>
      <c r="D47" s="103"/>
      <c r="E47" s="104"/>
      <c r="G47" s="1"/>
      <c r="H47" s="37"/>
      <c r="I47" s="1"/>
      <c r="J47" s="24"/>
      <c r="K47" s="24"/>
      <c r="L47" s="24"/>
      <c r="M47" s="1"/>
      <c r="N47" s="1"/>
      <c r="O47" s="1"/>
      <c r="P47" s="1"/>
      <c r="Q47" s="139"/>
      <c r="R47" s="139"/>
      <c r="S47" s="139"/>
      <c r="T47" s="139"/>
      <c r="U47" s="139"/>
      <c r="V47" s="1"/>
      <c r="W47" s="103"/>
      <c r="X47" s="1"/>
      <c r="Y47" s="68"/>
      <c r="Z47" s="68"/>
      <c r="AA47" s="68"/>
      <c r="AB47" s="68"/>
      <c r="AC47" s="68"/>
      <c r="AD47" s="68"/>
    </row>
    <row r="48" spans="1:30" x14ac:dyDescent="0.25">
      <c r="A48" s="23"/>
      <c r="B48" s="103"/>
      <c r="C48" s="1"/>
      <c r="D48" s="103"/>
      <c r="E48" s="104"/>
      <c r="G48" s="1"/>
      <c r="H48" s="37"/>
      <c r="I48" s="1"/>
      <c r="J48" s="24"/>
      <c r="K48" s="24"/>
      <c r="L48" s="24"/>
      <c r="M48" s="1"/>
      <c r="N48" s="1"/>
      <c r="O48" s="1"/>
      <c r="P48" s="1"/>
      <c r="Q48" s="139"/>
      <c r="R48" s="139"/>
      <c r="S48" s="139"/>
      <c r="T48" s="139"/>
      <c r="U48" s="139"/>
      <c r="V48" s="1"/>
      <c r="W48" s="103"/>
      <c r="X48" s="1"/>
      <c r="Y48" s="68"/>
      <c r="Z48" s="68"/>
      <c r="AA48" s="68"/>
      <c r="AB48" s="68"/>
      <c r="AC48" s="68"/>
      <c r="AD48" s="68"/>
    </row>
    <row r="49" spans="1:30" x14ac:dyDescent="0.25">
      <c r="A49" s="23"/>
      <c r="B49" s="103"/>
      <c r="C49" s="1"/>
      <c r="D49" s="103"/>
      <c r="E49" s="104"/>
      <c r="G49" s="1"/>
      <c r="H49" s="37"/>
      <c r="I49" s="1"/>
      <c r="J49" s="24"/>
      <c r="K49" s="24"/>
      <c r="L49" s="24"/>
      <c r="M49" s="1"/>
      <c r="N49" s="1"/>
      <c r="O49" s="1"/>
      <c r="P49" s="1"/>
      <c r="Q49" s="139"/>
      <c r="R49" s="139"/>
      <c r="S49" s="139"/>
      <c r="T49" s="139"/>
      <c r="U49" s="139"/>
      <c r="V49" s="1"/>
      <c r="W49" s="103"/>
      <c r="X49" s="1"/>
      <c r="Y49" s="68"/>
      <c r="Z49" s="68"/>
      <c r="AA49" s="68"/>
      <c r="AB49" s="68"/>
      <c r="AC49" s="68"/>
      <c r="AD49" s="68"/>
    </row>
    <row r="50" spans="1:30" x14ac:dyDescent="0.25">
      <c r="A50" s="23"/>
      <c r="B50" s="103"/>
      <c r="C50" s="1"/>
      <c r="D50" s="103"/>
      <c r="E50" s="104"/>
      <c r="G50" s="1"/>
      <c r="H50" s="37"/>
      <c r="I50" s="1"/>
      <c r="J50" s="24"/>
      <c r="K50" s="24"/>
      <c r="L50" s="24"/>
      <c r="M50" s="1"/>
      <c r="N50" s="1"/>
      <c r="O50" s="1"/>
      <c r="P50" s="1"/>
      <c r="Q50" s="139"/>
      <c r="R50" s="139"/>
      <c r="S50" s="139"/>
      <c r="T50" s="139"/>
      <c r="U50" s="139"/>
      <c r="V50" s="1"/>
      <c r="W50" s="103"/>
      <c r="X50" s="1"/>
      <c r="Y50" s="68"/>
      <c r="Z50" s="68"/>
      <c r="AA50" s="68"/>
      <c r="AB50" s="68"/>
      <c r="AC50" s="68"/>
      <c r="AD50" s="68"/>
    </row>
    <row r="51" spans="1:30" x14ac:dyDescent="0.25">
      <c r="A51" s="23"/>
      <c r="B51" s="103"/>
      <c r="C51" s="1"/>
      <c r="D51" s="103"/>
      <c r="E51" s="104"/>
      <c r="G51" s="1"/>
      <c r="H51" s="37"/>
      <c r="I51" s="1"/>
      <c r="J51" s="24"/>
      <c r="K51" s="24"/>
      <c r="L51" s="24"/>
      <c r="M51" s="1"/>
      <c r="N51" s="1"/>
      <c r="O51" s="1"/>
      <c r="P51" s="1"/>
      <c r="Q51" s="139"/>
      <c r="R51" s="139"/>
      <c r="S51" s="139"/>
      <c r="T51" s="139"/>
      <c r="U51" s="139"/>
      <c r="V51" s="1"/>
      <c r="W51" s="103"/>
      <c r="X51" s="1"/>
      <c r="Y51" s="68"/>
      <c r="Z51" s="68"/>
      <c r="AA51" s="68"/>
      <c r="AB51" s="68"/>
      <c r="AC51" s="68"/>
      <c r="AD51" s="68"/>
    </row>
    <row r="52" spans="1:30" x14ac:dyDescent="0.25">
      <c r="A52" s="23"/>
      <c r="B52" s="103"/>
      <c r="C52" s="1"/>
      <c r="D52" s="103"/>
      <c r="E52" s="104"/>
      <c r="G52" s="1"/>
      <c r="H52" s="37"/>
      <c r="I52" s="1"/>
      <c r="J52" s="24"/>
      <c r="K52" s="24"/>
      <c r="L52" s="24"/>
      <c r="M52" s="1"/>
      <c r="N52" s="1"/>
      <c r="O52" s="1"/>
      <c r="P52" s="1"/>
      <c r="Q52" s="139"/>
      <c r="R52" s="139"/>
      <c r="S52" s="139"/>
      <c r="T52" s="139"/>
      <c r="U52" s="139"/>
      <c r="V52" s="1"/>
      <c r="W52" s="103"/>
      <c r="X52" s="1"/>
      <c r="Y52" s="68"/>
      <c r="Z52" s="68"/>
      <c r="AA52" s="68"/>
      <c r="AB52" s="68"/>
      <c r="AC52" s="68"/>
      <c r="AD52" s="68"/>
    </row>
    <row r="53" spans="1:30" x14ac:dyDescent="0.25">
      <c r="A53" s="23"/>
      <c r="B53" s="103"/>
      <c r="C53" s="1"/>
      <c r="D53" s="103"/>
      <c r="E53" s="104"/>
      <c r="G53" s="1"/>
      <c r="H53" s="37"/>
      <c r="I53" s="1"/>
      <c r="J53" s="24"/>
      <c r="K53" s="24"/>
      <c r="L53" s="24"/>
      <c r="M53" s="1"/>
      <c r="N53" s="1"/>
      <c r="O53" s="1"/>
      <c r="P53" s="1"/>
      <c r="Q53" s="139"/>
      <c r="R53" s="139"/>
      <c r="S53" s="139"/>
      <c r="T53" s="139"/>
      <c r="U53" s="139"/>
      <c r="V53" s="1"/>
      <c r="W53" s="103"/>
      <c r="X53" s="1"/>
      <c r="Y53" s="68"/>
      <c r="Z53" s="68"/>
      <c r="AA53" s="68"/>
      <c r="AB53" s="68"/>
      <c r="AC53" s="68"/>
      <c r="AD53" s="68"/>
    </row>
    <row r="54" spans="1:30" x14ac:dyDescent="0.25">
      <c r="A54" s="23"/>
      <c r="B54" s="103"/>
      <c r="C54" s="1"/>
      <c r="D54" s="103"/>
      <c r="E54" s="104"/>
      <c r="G54" s="1"/>
      <c r="H54" s="37"/>
      <c r="I54" s="1"/>
      <c r="J54" s="24"/>
      <c r="K54" s="24"/>
      <c r="L54" s="24"/>
      <c r="M54" s="1"/>
      <c r="N54" s="1"/>
      <c r="O54" s="1"/>
      <c r="P54" s="1"/>
      <c r="Q54" s="139"/>
      <c r="R54" s="139"/>
      <c r="S54" s="139"/>
      <c r="T54" s="139"/>
      <c r="U54" s="139"/>
      <c r="V54" s="1"/>
      <c r="W54" s="103"/>
      <c r="X54" s="1"/>
      <c r="Y54" s="68"/>
      <c r="Z54" s="68"/>
      <c r="AA54" s="68"/>
      <c r="AB54" s="68"/>
      <c r="AC54" s="68"/>
      <c r="AD54" s="68"/>
    </row>
    <row r="55" spans="1:30" x14ac:dyDescent="0.25">
      <c r="A55" s="23"/>
      <c r="B55" s="103"/>
      <c r="C55" s="1"/>
      <c r="D55" s="103"/>
      <c r="E55" s="104"/>
      <c r="G55" s="1"/>
      <c r="H55" s="37"/>
      <c r="I55" s="1"/>
      <c r="J55" s="24"/>
      <c r="K55" s="24"/>
      <c r="L55" s="24"/>
      <c r="M55" s="1"/>
      <c r="N55" s="1"/>
      <c r="O55" s="1"/>
      <c r="P55" s="1"/>
      <c r="Q55" s="139"/>
      <c r="R55" s="139"/>
      <c r="S55" s="139"/>
      <c r="T55" s="139"/>
      <c r="U55" s="139"/>
      <c r="V55" s="1"/>
      <c r="W55" s="103"/>
      <c r="X55" s="1"/>
      <c r="Y55" s="68"/>
      <c r="Z55" s="68"/>
      <c r="AA55" s="68"/>
      <c r="AB55" s="68"/>
      <c r="AC55" s="68"/>
      <c r="AD55" s="68"/>
    </row>
    <row r="56" spans="1:30" x14ac:dyDescent="0.25">
      <c r="A56" s="23"/>
      <c r="B56" s="103"/>
      <c r="C56" s="1"/>
      <c r="D56" s="103"/>
      <c r="E56" s="104"/>
      <c r="G56" s="1"/>
      <c r="H56" s="37"/>
      <c r="I56" s="1"/>
      <c r="J56" s="24"/>
      <c r="K56" s="24"/>
      <c r="L56" s="24"/>
      <c r="M56" s="1"/>
      <c r="N56" s="1"/>
      <c r="O56" s="1"/>
      <c r="P56" s="1"/>
      <c r="Q56" s="139"/>
      <c r="R56" s="139"/>
      <c r="S56" s="139"/>
      <c r="T56" s="139"/>
      <c r="U56" s="139"/>
      <c r="V56" s="1"/>
      <c r="W56" s="103"/>
      <c r="X56" s="1"/>
      <c r="Y56" s="68"/>
      <c r="Z56" s="68"/>
      <c r="AA56" s="68"/>
      <c r="AB56" s="68"/>
      <c r="AC56" s="68"/>
      <c r="AD56" s="68"/>
    </row>
    <row r="57" spans="1:30" x14ac:dyDescent="0.25">
      <c r="A57" s="23"/>
      <c r="B57" s="103"/>
      <c r="C57" s="1"/>
      <c r="D57" s="103"/>
      <c r="E57" s="104"/>
      <c r="G57" s="1"/>
      <c r="H57" s="37"/>
      <c r="I57" s="1"/>
      <c r="J57" s="24"/>
      <c r="K57" s="24"/>
      <c r="L57" s="24"/>
      <c r="M57" s="1"/>
      <c r="N57" s="1"/>
      <c r="O57" s="1"/>
      <c r="P57" s="1"/>
      <c r="Q57" s="139"/>
      <c r="R57" s="139"/>
      <c r="S57" s="139"/>
      <c r="T57" s="139"/>
      <c r="U57" s="139"/>
      <c r="V57" s="1"/>
      <c r="W57" s="103"/>
      <c r="X57" s="1"/>
      <c r="Y57" s="68"/>
      <c r="Z57" s="68"/>
      <c r="AA57" s="68"/>
      <c r="AB57" s="68"/>
      <c r="AC57" s="68"/>
      <c r="AD57" s="68"/>
    </row>
    <row r="58" spans="1:30" x14ac:dyDescent="0.25">
      <c r="A58" s="23"/>
      <c r="B58" s="103"/>
      <c r="C58" s="1"/>
      <c r="D58" s="103"/>
      <c r="E58" s="104"/>
      <c r="G58" s="1"/>
      <c r="H58" s="37"/>
      <c r="I58" s="1"/>
      <c r="J58" s="24"/>
      <c r="K58" s="24"/>
      <c r="L58" s="24"/>
      <c r="M58" s="1"/>
      <c r="N58" s="1"/>
      <c r="O58" s="1"/>
      <c r="P58" s="1"/>
      <c r="Q58" s="139"/>
      <c r="R58" s="139"/>
      <c r="S58" s="139"/>
      <c r="T58" s="139"/>
      <c r="U58" s="139"/>
      <c r="V58" s="1"/>
      <c r="W58" s="103"/>
      <c r="X58" s="1"/>
      <c r="Y58" s="68"/>
      <c r="Z58" s="68"/>
      <c r="AA58" s="68"/>
      <c r="AB58" s="68"/>
      <c r="AC58" s="68"/>
      <c r="AD58" s="68"/>
    </row>
    <row r="59" spans="1:30" x14ac:dyDescent="0.25">
      <c r="A59" s="23"/>
      <c r="B59" s="103"/>
      <c r="C59" s="1"/>
      <c r="D59" s="103"/>
      <c r="E59" s="104"/>
      <c r="G59" s="1"/>
      <c r="H59" s="37"/>
      <c r="I59" s="1"/>
      <c r="J59" s="24"/>
      <c r="K59" s="24"/>
      <c r="L59" s="24"/>
      <c r="M59" s="1"/>
      <c r="N59" s="1"/>
      <c r="O59" s="1"/>
      <c r="P59" s="1"/>
      <c r="Q59" s="139"/>
      <c r="R59" s="139"/>
      <c r="S59" s="139"/>
      <c r="T59" s="139"/>
      <c r="U59" s="139"/>
      <c r="V59" s="1"/>
      <c r="W59" s="103"/>
      <c r="X59" s="1"/>
      <c r="Y59" s="68"/>
      <c r="Z59" s="68"/>
      <c r="AA59" s="68"/>
      <c r="AB59" s="68"/>
      <c r="AC59" s="68"/>
      <c r="AD59" s="68"/>
    </row>
    <row r="60" spans="1:30" x14ac:dyDescent="0.25">
      <c r="A60" s="23"/>
      <c r="B60" s="103"/>
      <c r="C60" s="1"/>
      <c r="D60" s="103"/>
      <c r="E60" s="104"/>
      <c r="G60" s="1"/>
      <c r="H60" s="37"/>
      <c r="I60" s="1"/>
      <c r="J60" s="24"/>
      <c r="K60" s="24"/>
      <c r="L60" s="24"/>
      <c r="M60" s="1"/>
      <c r="N60" s="1"/>
      <c r="O60" s="1"/>
      <c r="P60" s="1"/>
      <c r="Q60" s="139"/>
      <c r="R60" s="139"/>
      <c r="S60" s="139"/>
      <c r="T60" s="139"/>
      <c r="U60" s="139"/>
      <c r="V60" s="1"/>
      <c r="W60" s="103"/>
      <c r="X60" s="1"/>
      <c r="Y60" s="68"/>
      <c r="Z60" s="68"/>
      <c r="AA60" s="68"/>
      <c r="AB60" s="68"/>
      <c r="AC60" s="68"/>
      <c r="AD60" s="68"/>
    </row>
    <row r="61" spans="1:30" x14ac:dyDescent="0.25">
      <c r="A61" s="23"/>
      <c r="B61" s="103"/>
      <c r="C61" s="1"/>
      <c r="D61" s="103"/>
      <c r="E61" s="104"/>
      <c r="G61" s="1"/>
      <c r="H61" s="37"/>
      <c r="I61" s="1"/>
      <c r="J61" s="24"/>
      <c r="K61" s="24"/>
      <c r="L61" s="24"/>
      <c r="M61" s="1"/>
      <c r="N61" s="1"/>
      <c r="O61" s="1"/>
      <c r="P61" s="1"/>
      <c r="Q61" s="139"/>
      <c r="R61" s="139"/>
      <c r="S61" s="139"/>
      <c r="T61" s="139"/>
      <c r="U61" s="139"/>
      <c r="V61" s="1"/>
      <c r="W61" s="103"/>
      <c r="X61" s="1"/>
      <c r="Y61" s="68"/>
      <c r="Z61" s="68"/>
      <c r="AA61" s="68"/>
      <c r="AB61" s="68"/>
      <c r="AC61" s="68"/>
      <c r="AD61" s="68"/>
    </row>
    <row r="62" spans="1:30" x14ac:dyDescent="0.25">
      <c r="A62" s="23"/>
      <c r="B62" s="103"/>
      <c r="C62" s="1"/>
      <c r="D62" s="103"/>
      <c r="E62" s="104"/>
      <c r="G62" s="1"/>
      <c r="H62" s="37"/>
      <c r="I62" s="1"/>
      <c r="J62" s="24"/>
      <c r="K62" s="24"/>
      <c r="L62" s="24"/>
      <c r="M62" s="1"/>
      <c r="N62" s="1"/>
      <c r="O62" s="1"/>
      <c r="P62" s="1"/>
      <c r="Q62" s="139"/>
      <c r="R62" s="139"/>
      <c r="S62" s="139"/>
      <c r="T62" s="139"/>
      <c r="U62" s="139"/>
      <c r="V62" s="1"/>
      <c r="W62" s="103"/>
      <c r="X62" s="1"/>
      <c r="Y62" s="68"/>
      <c r="Z62" s="68"/>
      <c r="AA62" s="68"/>
      <c r="AB62" s="68"/>
      <c r="AC62" s="68"/>
      <c r="AD62" s="68"/>
    </row>
    <row r="63" spans="1:30" x14ac:dyDescent="0.25">
      <c r="A63" s="23"/>
      <c r="B63" s="103"/>
      <c r="C63" s="1"/>
      <c r="D63" s="103"/>
      <c r="E63" s="104"/>
      <c r="G63" s="1"/>
      <c r="H63" s="37"/>
      <c r="I63" s="1"/>
      <c r="J63" s="24"/>
      <c r="K63" s="24"/>
      <c r="L63" s="24"/>
      <c r="M63" s="1"/>
      <c r="N63" s="1"/>
      <c r="O63" s="1"/>
      <c r="P63" s="1"/>
      <c r="Q63" s="139"/>
      <c r="R63" s="139"/>
      <c r="S63" s="139"/>
      <c r="T63" s="139"/>
      <c r="U63" s="139"/>
      <c r="V63" s="1"/>
      <c r="W63" s="103"/>
      <c r="X63" s="1"/>
      <c r="Y63" s="68"/>
      <c r="Z63" s="68"/>
      <c r="AA63" s="68"/>
      <c r="AB63" s="68"/>
      <c r="AC63" s="68"/>
      <c r="AD63" s="68"/>
    </row>
    <row r="64" spans="1:30" x14ac:dyDescent="0.25">
      <c r="A64" s="23"/>
      <c r="B64" s="103"/>
      <c r="C64" s="1"/>
      <c r="D64" s="103"/>
      <c r="E64" s="104"/>
      <c r="G64" s="1"/>
      <c r="H64" s="37"/>
      <c r="I64" s="1"/>
      <c r="J64" s="24"/>
      <c r="K64" s="24"/>
      <c r="L64" s="24"/>
      <c r="M64" s="1"/>
      <c r="N64" s="1"/>
      <c r="O64" s="1"/>
      <c r="P64" s="1"/>
      <c r="Q64" s="139"/>
      <c r="R64" s="139"/>
      <c r="S64" s="139"/>
      <c r="T64" s="139"/>
      <c r="U64" s="139"/>
      <c r="V64" s="1"/>
      <c r="W64" s="103"/>
      <c r="X64" s="1"/>
      <c r="Y64" s="68"/>
      <c r="Z64" s="68"/>
      <c r="AA64" s="68"/>
      <c r="AB64" s="68"/>
      <c r="AC64" s="68"/>
      <c r="AD64" s="68"/>
    </row>
    <row r="65" spans="1:30" x14ac:dyDescent="0.25">
      <c r="A65" s="23"/>
      <c r="B65" s="103"/>
      <c r="C65" s="1"/>
      <c r="D65" s="103"/>
      <c r="E65" s="104"/>
      <c r="G65" s="1"/>
      <c r="H65" s="37"/>
      <c r="I65" s="1"/>
      <c r="J65" s="24"/>
      <c r="K65" s="24"/>
      <c r="L65" s="24"/>
      <c r="M65" s="1"/>
      <c r="N65" s="1"/>
      <c r="O65" s="1"/>
      <c r="P65" s="1"/>
      <c r="Q65" s="139"/>
      <c r="R65" s="139"/>
      <c r="S65" s="139"/>
      <c r="T65" s="139"/>
      <c r="U65" s="139"/>
      <c r="V65" s="1"/>
      <c r="W65" s="103"/>
      <c r="X65" s="1"/>
      <c r="Y65" s="68"/>
      <c r="Z65" s="68"/>
      <c r="AA65" s="68"/>
      <c r="AB65" s="68"/>
      <c r="AC65" s="68"/>
      <c r="AD65" s="68"/>
    </row>
    <row r="66" spans="1:30" x14ac:dyDescent="0.25">
      <c r="A66" s="23"/>
      <c r="B66" s="103"/>
      <c r="C66" s="1"/>
      <c r="D66" s="103"/>
      <c r="E66" s="104"/>
      <c r="G66" s="1"/>
      <c r="H66" s="37"/>
      <c r="I66" s="1"/>
      <c r="J66" s="24"/>
      <c r="K66" s="24"/>
      <c r="L66" s="24"/>
      <c r="M66" s="1"/>
      <c r="N66" s="1"/>
      <c r="O66" s="1"/>
      <c r="P66" s="1"/>
      <c r="Q66" s="139"/>
      <c r="R66" s="139"/>
      <c r="S66" s="139"/>
      <c r="T66" s="139"/>
      <c r="U66" s="139"/>
      <c r="V66" s="1"/>
      <c r="W66" s="103"/>
      <c r="X66" s="1"/>
      <c r="Y66" s="68"/>
      <c r="Z66" s="68"/>
      <c r="AA66" s="68"/>
      <c r="AB66" s="68"/>
      <c r="AC66" s="68"/>
      <c r="AD66" s="68"/>
    </row>
    <row r="67" spans="1:30" x14ac:dyDescent="0.25">
      <c r="A67" s="23"/>
      <c r="B67" s="103"/>
      <c r="C67" s="1"/>
      <c r="D67" s="103"/>
      <c r="E67" s="104"/>
      <c r="G67" s="1"/>
      <c r="H67" s="37"/>
      <c r="I67" s="1"/>
      <c r="J67" s="24"/>
      <c r="K67" s="24"/>
      <c r="L67" s="24"/>
      <c r="M67" s="1"/>
      <c r="N67" s="1"/>
      <c r="O67" s="1"/>
      <c r="P67" s="1"/>
      <c r="Q67" s="139"/>
      <c r="R67" s="139"/>
      <c r="S67" s="139"/>
      <c r="T67" s="139"/>
      <c r="U67" s="139"/>
      <c r="V67" s="1"/>
      <c r="W67" s="103"/>
      <c r="X67" s="1"/>
      <c r="Y67" s="68"/>
      <c r="Z67" s="68"/>
      <c r="AA67" s="68"/>
      <c r="AB67" s="68"/>
      <c r="AC67" s="68"/>
      <c r="AD67" s="68"/>
    </row>
    <row r="68" spans="1:30" x14ac:dyDescent="0.25">
      <c r="A68" s="23"/>
      <c r="B68" s="103"/>
      <c r="C68" s="1"/>
      <c r="D68" s="103"/>
      <c r="E68" s="104"/>
      <c r="G68" s="1"/>
      <c r="H68" s="37"/>
      <c r="I68" s="1"/>
      <c r="J68" s="24"/>
      <c r="K68" s="24"/>
      <c r="L68" s="24"/>
      <c r="M68" s="1"/>
      <c r="N68" s="1"/>
      <c r="O68" s="1"/>
      <c r="P68" s="1"/>
      <c r="Q68" s="139"/>
      <c r="R68" s="139"/>
      <c r="S68" s="139"/>
      <c r="T68" s="139"/>
      <c r="U68" s="139"/>
      <c r="V68" s="1"/>
      <c r="W68" s="103"/>
      <c r="X68" s="1"/>
      <c r="Y68" s="68"/>
      <c r="Z68" s="68"/>
      <c r="AA68" s="68"/>
      <c r="AB68" s="68"/>
      <c r="AC68" s="68"/>
      <c r="AD68" s="68"/>
    </row>
    <row r="69" spans="1:30" x14ac:dyDescent="0.25">
      <c r="A69" s="23"/>
      <c r="B69" s="103"/>
      <c r="C69" s="1"/>
      <c r="D69" s="103"/>
      <c r="E69" s="104"/>
      <c r="G69" s="1"/>
      <c r="H69" s="37"/>
      <c r="I69" s="1"/>
      <c r="J69" s="24"/>
      <c r="K69" s="24"/>
      <c r="L69" s="24"/>
      <c r="M69" s="1"/>
      <c r="N69" s="1"/>
      <c r="O69" s="1"/>
      <c r="P69" s="1"/>
      <c r="Q69" s="139"/>
      <c r="R69" s="139"/>
      <c r="S69" s="139"/>
      <c r="T69" s="139"/>
      <c r="U69" s="139"/>
      <c r="V69" s="1"/>
      <c r="W69" s="103"/>
      <c r="X69" s="1"/>
      <c r="Y69" s="68"/>
      <c r="Z69" s="68"/>
      <c r="AA69" s="68"/>
      <c r="AB69" s="68"/>
      <c r="AC69" s="68"/>
      <c r="AD69" s="68"/>
    </row>
    <row r="70" spans="1:30" x14ac:dyDescent="0.25">
      <c r="A70" s="23"/>
      <c r="B70" s="103"/>
      <c r="C70" s="1"/>
      <c r="D70" s="103"/>
      <c r="E70" s="104"/>
      <c r="G70" s="1"/>
      <c r="H70" s="37"/>
      <c r="I70" s="1"/>
      <c r="J70" s="24"/>
      <c r="K70" s="24"/>
      <c r="L70" s="24"/>
      <c r="M70" s="1"/>
      <c r="N70" s="1"/>
      <c r="O70" s="1"/>
      <c r="P70" s="1"/>
      <c r="Q70" s="139"/>
      <c r="R70" s="139"/>
      <c r="S70" s="139"/>
      <c r="T70" s="139"/>
      <c r="U70" s="139"/>
      <c r="V70" s="1"/>
      <c r="W70" s="103"/>
      <c r="X70" s="1"/>
      <c r="Y70" s="68"/>
      <c r="Z70" s="68"/>
      <c r="AA70" s="68"/>
      <c r="AB70" s="68"/>
      <c r="AC70" s="68"/>
      <c r="AD70" s="68"/>
    </row>
    <row r="71" spans="1:30" x14ac:dyDescent="0.25">
      <c r="A71" s="23"/>
      <c r="B71" s="103"/>
      <c r="C71" s="1"/>
      <c r="D71" s="103"/>
      <c r="E71" s="104"/>
      <c r="G71" s="1"/>
      <c r="H71" s="37"/>
      <c r="I71" s="1"/>
      <c r="J71" s="24"/>
      <c r="K71" s="24"/>
      <c r="L71" s="24"/>
      <c r="M71" s="1"/>
      <c r="N71" s="1"/>
      <c r="O71" s="1"/>
      <c r="P71" s="1"/>
      <c r="Q71" s="139"/>
      <c r="R71" s="139"/>
      <c r="S71" s="139"/>
      <c r="T71" s="139"/>
      <c r="U71" s="139"/>
      <c r="V71" s="1"/>
      <c r="W71" s="103"/>
      <c r="X71" s="1"/>
      <c r="Y71" s="68"/>
      <c r="Z71" s="68"/>
      <c r="AA71" s="68"/>
      <c r="AB71" s="68"/>
      <c r="AC71" s="68"/>
      <c r="AD71" s="68"/>
    </row>
    <row r="72" spans="1:30" x14ac:dyDescent="0.25">
      <c r="A72" s="23"/>
      <c r="B72" s="103"/>
      <c r="C72" s="1"/>
      <c r="D72" s="103"/>
      <c r="E72" s="104"/>
      <c r="G72" s="1"/>
      <c r="H72" s="37"/>
      <c r="I72" s="1"/>
      <c r="J72" s="24"/>
      <c r="K72" s="24"/>
      <c r="L72" s="24"/>
      <c r="M72" s="1"/>
      <c r="N72" s="1"/>
      <c r="O72" s="1"/>
      <c r="P72" s="1"/>
      <c r="Q72" s="139"/>
      <c r="R72" s="139"/>
      <c r="S72" s="139"/>
      <c r="T72" s="139"/>
      <c r="U72" s="139"/>
      <c r="V72" s="1"/>
      <c r="W72" s="103"/>
      <c r="X72" s="1"/>
      <c r="Y72" s="68"/>
      <c r="Z72" s="68"/>
      <c r="AA72" s="68"/>
      <c r="AB72" s="68"/>
      <c r="AC72" s="68"/>
      <c r="AD72" s="68"/>
    </row>
    <row r="73" spans="1:30" x14ac:dyDescent="0.25">
      <c r="A73" s="23"/>
      <c r="B73" s="103"/>
      <c r="C73" s="1"/>
      <c r="D73" s="103"/>
      <c r="E73" s="104"/>
      <c r="G73" s="1"/>
      <c r="H73" s="37"/>
      <c r="I73" s="1"/>
      <c r="J73" s="24"/>
      <c r="K73" s="24"/>
      <c r="L73" s="24"/>
      <c r="M73" s="1"/>
      <c r="N73" s="1"/>
      <c r="O73" s="1"/>
      <c r="P73" s="1"/>
      <c r="Q73" s="139"/>
      <c r="R73" s="139"/>
      <c r="S73" s="139"/>
      <c r="T73" s="139"/>
      <c r="U73" s="139"/>
      <c r="V73" s="1"/>
      <c r="W73" s="103"/>
      <c r="X73" s="1"/>
      <c r="Y73" s="68"/>
      <c r="Z73" s="68"/>
      <c r="AA73" s="68"/>
      <c r="AB73" s="68"/>
      <c r="AC73" s="68"/>
      <c r="AD73" s="68"/>
    </row>
    <row r="74" spans="1:30" x14ac:dyDescent="0.25">
      <c r="A74" s="23"/>
      <c r="B74" s="103"/>
      <c r="C74" s="1"/>
      <c r="D74" s="103"/>
      <c r="E74" s="104"/>
      <c r="G74" s="1"/>
      <c r="H74" s="37"/>
      <c r="I74" s="1"/>
      <c r="J74" s="24"/>
      <c r="K74" s="24"/>
      <c r="L74" s="24"/>
      <c r="M74" s="1"/>
      <c r="N74" s="1"/>
      <c r="O74" s="1"/>
      <c r="P74" s="1"/>
      <c r="Q74" s="139"/>
      <c r="R74" s="139"/>
      <c r="S74" s="139"/>
      <c r="T74" s="139"/>
      <c r="U74" s="139"/>
      <c r="V74" s="1"/>
      <c r="W74" s="103"/>
      <c r="X74" s="1"/>
      <c r="Y74" s="68"/>
      <c r="Z74" s="68"/>
      <c r="AA74" s="68"/>
      <c r="AB74" s="68"/>
      <c r="AC74" s="68"/>
      <c r="AD74" s="68"/>
    </row>
    <row r="75" spans="1:30" x14ac:dyDescent="0.25">
      <c r="A75" s="23"/>
      <c r="B75" s="103"/>
      <c r="C75" s="1"/>
      <c r="D75" s="103"/>
      <c r="E75" s="104"/>
      <c r="G75" s="1"/>
      <c r="H75" s="37"/>
      <c r="I75" s="1"/>
      <c r="J75" s="24"/>
      <c r="K75" s="24"/>
      <c r="L75" s="24"/>
      <c r="M75" s="1"/>
      <c r="N75" s="1"/>
      <c r="O75" s="1"/>
      <c r="P75" s="1"/>
      <c r="Q75" s="139"/>
      <c r="R75" s="139"/>
      <c r="S75" s="139"/>
      <c r="T75" s="139"/>
      <c r="U75" s="139"/>
      <c r="V75" s="1"/>
      <c r="W75" s="103"/>
      <c r="X75" s="1"/>
      <c r="Y75" s="68"/>
      <c r="Z75" s="68"/>
      <c r="AA75" s="68"/>
      <c r="AB75" s="68"/>
      <c r="AC75" s="68"/>
      <c r="AD75" s="68"/>
    </row>
    <row r="76" spans="1:30" x14ac:dyDescent="0.25">
      <c r="A76" s="23"/>
      <c r="B76" s="103"/>
      <c r="C76" s="1"/>
      <c r="D76" s="103"/>
      <c r="E76" s="104"/>
      <c r="G76" s="1"/>
      <c r="H76" s="37"/>
      <c r="I76" s="1"/>
      <c r="J76" s="24"/>
      <c r="K76" s="24"/>
      <c r="L76" s="24"/>
      <c r="M76" s="1"/>
      <c r="N76" s="1"/>
      <c r="O76" s="1"/>
      <c r="P76" s="1"/>
      <c r="Q76" s="139"/>
      <c r="R76" s="139"/>
      <c r="S76" s="139"/>
      <c r="T76" s="139"/>
      <c r="U76" s="139"/>
      <c r="V76" s="1"/>
      <c r="W76" s="103"/>
      <c r="X76" s="1"/>
      <c r="Y76" s="68"/>
      <c r="Z76" s="68"/>
      <c r="AA76" s="68"/>
      <c r="AB76" s="68"/>
      <c r="AC76" s="68"/>
      <c r="AD76" s="68"/>
    </row>
    <row r="77" spans="1:30" x14ac:dyDescent="0.25">
      <c r="A77" s="23"/>
      <c r="B77" s="103"/>
      <c r="C77" s="1"/>
      <c r="D77" s="103"/>
      <c r="E77" s="104"/>
      <c r="G77" s="1"/>
      <c r="H77" s="37"/>
      <c r="I77" s="1"/>
      <c r="J77" s="24"/>
      <c r="K77" s="24"/>
      <c r="L77" s="24"/>
      <c r="M77" s="1"/>
      <c r="N77" s="1"/>
      <c r="O77" s="1"/>
      <c r="P77" s="1"/>
      <c r="Q77" s="139"/>
      <c r="R77" s="139"/>
      <c r="S77" s="139"/>
      <c r="T77" s="139"/>
      <c r="U77" s="139"/>
      <c r="V77" s="1"/>
      <c r="W77" s="103"/>
      <c r="X77" s="1"/>
      <c r="Y77" s="68"/>
      <c r="Z77" s="68"/>
      <c r="AA77" s="68"/>
      <c r="AB77" s="68"/>
      <c r="AC77" s="68"/>
      <c r="AD77" s="68"/>
    </row>
    <row r="78" spans="1:30" x14ac:dyDescent="0.25">
      <c r="A78" s="23"/>
      <c r="B78" s="103"/>
      <c r="C78" s="1"/>
      <c r="D78" s="103"/>
      <c r="E78" s="104"/>
      <c r="G78" s="1"/>
      <c r="H78" s="37"/>
      <c r="I78" s="1"/>
      <c r="J78" s="24"/>
      <c r="K78" s="24"/>
      <c r="L78" s="24"/>
      <c r="M78" s="1"/>
      <c r="N78" s="1"/>
      <c r="O78" s="1"/>
      <c r="P78" s="1"/>
      <c r="Q78" s="139"/>
      <c r="R78" s="139"/>
      <c r="S78" s="139"/>
      <c r="T78" s="139"/>
      <c r="U78" s="139"/>
      <c r="V78" s="1"/>
      <c r="W78" s="103"/>
      <c r="X78" s="1"/>
      <c r="Y78" s="68"/>
      <c r="Z78" s="68"/>
      <c r="AA78" s="68"/>
      <c r="AB78" s="68"/>
      <c r="AC78" s="68"/>
      <c r="AD78" s="68"/>
    </row>
    <row r="79" spans="1:30" x14ac:dyDescent="0.25">
      <c r="A79" s="23"/>
      <c r="B79" s="103"/>
      <c r="C79" s="1"/>
      <c r="D79" s="103"/>
      <c r="E79" s="104"/>
      <c r="G79" s="1"/>
      <c r="H79" s="37"/>
      <c r="I79" s="1"/>
      <c r="J79" s="24"/>
      <c r="K79" s="24"/>
      <c r="L79" s="24"/>
      <c r="M79" s="1"/>
      <c r="N79" s="1"/>
      <c r="O79" s="1"/>
      <c r="P79" s="1"/>
      <c r="Q79" s="139"/>
      <c r="R79" s="139"/>
      <c r="S79" s="139"/>
      <c r="T79" s="139"/>
      <c r="U79" s="139"/>
      <c r="V79" s="1"/>
      <c r="W79" s="103"/>
      <c r="X79" s="1"/>
      <c r="Y79" s="68"/>
      <c r="Z79" s="68"/>
      <c r="AA79" s="68"/>
      <c r="AB79" s="68"/>
      <c r="AC79" s="68"/>
      <c r="AD79" s="68"/>
    </row>
    <row r="80" spans="1:30" x14ac:dyDescent="0.25">
      <c r="A80" s="23"/>
      <c r="B80" s="103"/>
      <c r="C80" s="1"/>
      <c r="D80" s="103"/>
      <c r="E80" s="104"/>
      <c r="G80" s="1"/>
      <c r="H80" s="37"/>
      <c r="I80" s="1"/>
      <c r="J80" s="24"/>
      <c r="K80" s="24"/>
      <c r="L80" s="24"/>
      <c r="M80" s="1"/>
      <c r="N80" s="1"/>
      <c r="O80" s="1"/>
      <c r="P80" s="1"/>
      <c r="Q80" s="139"/>
      <c r="R80" s="139"/>
      <c r="S80" s="139"/>
      <c r="T80" s="139"/>
      <c r="U80" s="139"/>
      <c r="V80" s="1"/>
      <c r="W80" s="103"/>
      <c r="X80" s="1"/>
      <c r="Y80" s="68"/>
      <c r="Z80" s="68"/>
      <c r="AA80" s="68"/>
      <c r="AB80" s="68"/>
      <c r="AC80" s="68"/>
      <c r="AD80" s="68"/>
    </row>
    <row r="81" spans="1:30" x14ac:dyDescent="0.25">
      <c r="A81" s="23"/>
      <c r="B81" s="103"/>
      <c r="C81" s="1"/>
      <c r="D81" s="103"/>
      <c r="E81" s="104"/>
      <c r="G81" s="1"/>
      <c r="H81" s="37"/>
      <c r="I81" s="1"/>
      <c r="J81" s="24"/>
      <c r="K81" s="24"/>
      <c r="L81" s="24"/>
      <c r="M81" s="1"/>
      <c r="N81" s="1"/>
      <c r="O81" s="1"/>
      <c r="P81" s="1"/>
      <c r="Q81" s="139"/>
      <c r="R81" s="139"/>
      <c r="S81" s="139"/>
      <c r="T81" s="139"/>
      <c r="U81" s="139"/>
      <c r="V81" s="1"/>
      <c r="W81" s="103"/>
      <c r="X81" s="1"/>
      <c r="Y81" s="68"/>
      <c r="Z81" s="68"/>
      <c r="AA81" s="68"/>
      <c r="AB81" s="68"/>
      <c r="AC81" s="68"/>
      <c r="AD81" s="68"/>
    </row>
    <row r="82" spans="1:30" x14ac:dyDescent="0.25">
      <c r="A82" s="23"/>
      <c r="B82" s="103"/>
      <c r="C82" s="1"/>
      <c r="D82" s="103"/>
      <c r="E82" s="104"/>
      <c r="G82" s="1"/>
      <c r="H82" s="37"/>
      <c r="I82" s="1"/>
      <c r="J82" s="24"/>
      <c r="K82" s="24"/>
      <c r="L82" s="24"/>
      <c r="M82" s="1"/>
      <c r="N82" s="1"/>
      <c r="O82" s="1"/>
      <c r="P82" s="1"/>
      <c r="Q82" s="139"/>
      <c r="R82" s="139"/>
      <c r="S82" s="139"/>
      <c r="T82" s="139"/>
      <c r="U82" s="139"/>
      <c r="V82" s="1"/>
      <c r="W82" s="103"/>
      <c r="X82" s="1"/>
      <c r="Y82" s="68"/>
      <c r="Z82" s="68"/>
      <c r="AA82" s="68"/>
      <c r="AB82" s="68"/>
      <c r="AC82" s="68"/>
      <c r="AD82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2021-03-22T17:31:30Z</dcterms:modified>
</cp:coreProperties>
</file>